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600" windowHeight="9510"/>
  </bookViews>
  <sheets>
    <sheet name="众鹰 21.7.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1" l="1"/>
  <c r="L2" i="1"/>
  <c r="K3" i="1" l="1"/>
  <c r="K2" i="1"/>
</calcChain>
</file>

<file path=xl/sharedStrings.xml><?xml version="1.0" encoding="utf-8"?>
<sst xmlns="http://schemas.openxmlformats.org/spreadsheetml/2006/main" count="43" uniqueCount="39">
  <si>
    <t>模號</t>
    <phoneticPr fontId="5" type="noConversion"/>
  </si>
  <si>
    <t>穴數</t>
    <phoneticPr fontId="5" type="noConversion"/>
  </si>
  <si>
    <t>噸位</t>
    <phoneticPr fontId="5" type="noConversion"/>
  </si>
  <si>
    <t>週期</t>
    <phoneticPr fontId="5" type="noConversion"/>
  </si>
  <si>
    <t>客戶</t>
    <phoneticPr fontId="5" type="noConversion"/>
  </si>
  <si>
    <t>機種</t>
    <phoneticPr fontId="5" type="noConversion"/>
  </si>
  <si>
    <t>品名</t>
  </si>
  <si>
    <t>品號</t>
  </si>
  <si>
    <t>材料</t>
    <phoneticPr fontId="5" type="noConversion"/>
  </si>
  <si>
    <t>模具尺寸</t>
    <phoneticPr fontId="5" type="noConversion"/>
  </si>
  <si>
    <t>委外廠商</t>
  </si>
  <si>
    <t>后工序</t>
    <phoneticPr fontId="5" type="noConversion"/>
  </si>
  <si>
    <t>Forecast /月</t>
    <phoneticPr fontId="2" type="noConversion"/>
  </si>
  <si>
    <t>备注</t>
    <phoneticPr fontId="5" type="noConversion"/>
  </si>
  <si>
    <t>序号</t>
    <phoneticPr fontId="2" type="noConversion"/>
  </si>
  <si>
    <t>标准用人</t>
    <phoneticPr fontId="2" type="noConversion"/>
  </si>
  <si>
    <t>实际用人</t>
    <phoneticPr fontId="2" type="noConversion"/>
  </si>
  <si>
    <t>模具可外发时间</t>
    <phoneticPr fontId="2" type="noConversion"/>
  </si>
  <si>
    <t>生产需用专用治具及设备</t>
    <phoneticPr fontId="2" type="noConversion"/>
  </si>
  <si>
    <t>测量专用治具</t>
    <phoneticPr fontId="2" type="noConversion"/>
  </si>
  <si>
    <t>產品單重(G)</t>
    <phoneticPr fontId="5" type="noConversion"/>
  </si>
  <si>
    <t>水口單重(G)</t>
    <phoneticPr fontId="5" type="noConversion"/>
  </si>
  <si>
    <t>80T</t>
    <phoneticPr fontId="2" type="noConversion"/>
  </si>
  <si>
    <t>800105010683</t>
    <phoneticPr fontId="2" type="noConversion"/>
  </si>
  <si>
    <t>富港</t>
    <phoneticPr fontId="2" type="noConversion"/>
  </si>
  <si>
    <t>ROSSO 1.0</t>
    <phoneticPr fontId="2" type="noConversion"/>
  </si>
  <si>
    <t xml:space="preserve">CARRIAGE RIGHT </t>
    <phoneticPr fontId="2" type="noConversion"/>
  </si>
  <si>
    <t>800105090684</t>
    <phoneticPr fontId="2" type="noConversion"/>
  </si>
  <si>
    <t>CARRIAGE_LEFT</t>
    <phoneticPr fontId="2" type="noConversion"/>
  </si>
  <si>
    <t>ABS_BASF_GP22/COAL_BLACK[RC1]</t>
    <phoneticPr fontId="2" type="noConversion"/>
  </si>
  <si>
    <t>ROSSO 1.0</t>
    <phoneticPr fontId="2" type="noConversion"/>
  </si>
  <si>
    <t>201031011402</t>
    <phoneticPr fontId="2" type="noConversion"/>
  </si>
  <si>
    <t xml:space="preserve"> 201031011401</t>
    <phoneticPr fontId="2" type="noConversion"/>
  </si>
  <si>
    <t>顶钧含税价13%</t>
    <phoneticPr fontId="2" type="noConversion"/>
  </si>
  <si>
    <t>无</t>
    <phoneticPr fontId="2" type="noConversion"/>
  </si>
  <si>
    <t>顶钧旧费7折含税价%</t>
    <phoneticPr fontId="2" type="noConversion"/>
  </si>
  <si>
    <t>众鹰</t>
    <phoneticPr fontId="2" type="noConversion"/>
  </si>
  <si>
    <t>茁腾</t>
    <phoneticPr fontId="2" type="noConversion"/>
  </si>
  <si>
    <t>SOP週期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</si>
</sst>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000000"/>
    <numFmt numFmtId="178" formatCode="0.000_);[Red]\(0.000\)"/>
  </numFmts>
  <fonts count="15">
    <font>
      <sz val="11"/>
      <color theme="1"/>
      <name val="等线"/>
      <family val="2"/>
      <scheme val="minor"/>
    </font>
    <font>
      <sz val="9"/>
      <color theme="1"/>
      <name val="楷体"/>
      <family val="3"/>
      <charset val="134"/>
    </font>
    <font>
      <sz val="9"/>
      <name val="等线"/>
      <family val="3"/>
      <charset val="134"/>
      <scheme val="minor"/>
    </font>
    <font>
      <sz val="9"/>
      <name val="楷体"/>
      <family val="3"/>
      <charset val="134"/>
    </font>
    <font>
      <sz val="12"/>
      <name val="宋体"/>
      <family val="3"/>
      <charset val="136"/>
    </font>
    <font>
      <sz val="9"/>
      <name val="等线"/>
      <family val="2"/>
      <charset val="136"/>
      <scheme val="minor"/>
    </font>
    <font>
      <sz val="10"/>
      <color theme="1"/>
      <name val="楷体"/>
      <family val="3"/>
      <charset val="134"/>
    </font>
    <font>
      <sz val="12"/>
      <color indexed="8"/>
      <name val="宋体"/>
      <family val="3"/>
      <charset val="136"/>
    </font>
    <font>
      <sz val="8"/>
      <name val="宋体"/>
      <family val="3"/>
      <charset val="134"/>
    </font>
    <font>
      <sz val="10"/>
      <color rgb="FF000000"/>
      <name val="楷体"/>
      <family val="3"/>
      <charset val="134"/>
    </font>
    <font>
      <sz val="12"/>
      <color theme="1"/>
      <name val="等线"/>
      <family val="2"/>
      <scheme val="minor"/>
    </font>
    <font>
      <sz val="12"/>
      <color indexed="8"/>
      <name val="楷体"/>
      <family val="3"/>
      <charset val="134"/>
    </font>
    <font>
      <sz val="12"/>
      <color theme="1"/>
      <name val="楷体"/>
      <family val="3"/>
      <charset val="134"/>
    </font>
    <font>
      <sz val="12"/>
      <name val="宋体"/>
      <family val="3"/>
      <charset val="134"/>
    </font>
    <font>
      <sz val="12"/>
      <name val="新細明體"/>
      <family val="22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</cellStyleXfs>
  <cellXfs count="37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58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0" fontId="8" fillId="0" borderId="1" xfId="1" applyFont="1" applyFill="1" applyBorder="1" applyAlignment="1">
      <alignment horizontal="center" vertical="center"/>
    </xf>
    <xf numFmtId="0" fontId="0" fillId="0" borderId="0" xfId="0" applyAlignment="1"/>
    <xf numFmtId="0" fontId="1" fillId="0" borderId="2" xfId="0" applyFont="1" applyFill="1" applyBorder="1" applyAlignment="1">
      <alignment horizontal="center" vertical="center"/>
    </xf>
    <xf numFmtId="0" fontId="0" fillId="0" borderId="1" xfId="0" applyBorder="1" applyAlignment="1"/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/>
    </xf>
    <xf numFmtId="49" fontId="11" fillId="2" borderId="1" xfId="2" applyNumberFormat="1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176" fontId="11" fillId="2" borderId="1" xfId="2" applyNumberFormat="1" applyFont="1" applyFill="1" applyBorder="1" applyAlignment="1">
      <alignment vertical="center" wrapText="1"/>
    </xf>
    <xf numFmtId="176" fontId="11" fillId="3" borderId="1" xfId="2" applyNumberFormat="1" applyFont="1" applyFill="1" applyBorder="1" applyAlignment="1">
      <alignment vertical="center" wrapText="1"/>
    </xf>
    <xf numFmtId="177" fontId="11" fillId="2" borderId="1" xfId="2" applyNumberFormat="1" applyFont="1" applyFill="1" applyBorder="1" applyAlignment="1">
      <alignment vertical="center" wrapText="1"/>
    </xf>
    <xf numFmtId="177" fontId="11" fillId="2" borderId="1" xfId="2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0" fillId="0" borderId="0" xfId="0" applyFont="1"/>
    <xf numFmtId="49" fontId="1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8" fillId="4" borderId="1" xfId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vertical="center" wrapText="1"/>
    </xf>
    <xf numFmtId="178" fontId="14" fillId="4" borderId="1" xfId="3" applyNumberFormat="1" applyFont="1" applyFill="1" applyBorder="1" applyAlignment="1">
      <alignment horizontal="left" vertical="center"/>
    </xf>
    <xf numFmtId="0" fontId="0" fillId="4" borderId="1" xfId="0" applyFill="1" applyBorder="1" applyAlignment="1"/>
    <xf numFmtId="0" fontId="1" fillId="4" borderId="2" xfId="0" applyFont="1" applyFill="1" applyBorder="1" applyAlignment="1">
      <alignment horizontal="center" vertical="center"/>
    </xf>
    <xf numFmtId="58" fontId="1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0" fillId="4" borderId="0" xfId="0" applyFill="1"/>
  </cellXfs>
  <cellStyles count="4">
    <cellStyle name="常规" xfId="0" builtinId="0"/>
    <cellStyle name="一般 3" xfId="2"/>
    <cellStyle name="一般 5" xfId="3"/>
    <cellStyle name="一般_Mibtech Tooling List_08062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"/>
  <sheetViews>
    <sheetView tabSelected="1" workbookViewId="0">
      <selection activeCell="N7" sqref="N7"/>
    </sheetView>
  </sheetViews>
  <sheetFormatPr defaultRowHeight="24" customHeight="1"/>
  <cols>
    <col min="1" max="1" width="6.625" style="7" customWidth="1"/>
    <col min="2" max="2" width="12" style="9" customWidth="1"/>
    <col min="3" max="3" width="6" style="7" customWidth="1"/>
    <col min="4" max="4" width="7.25" style="7" customWidth="1"/>
    <col min="5" max="5" width="7.125" style="7" hidden="1" customWidth="1"/>
    <col min="6" max="6" width="7.125" style="7" customWidth="1"/>
    <col min="7" max="7" width="7.875" style="7" customWidth="1"/>
    <col min="8" max="8" width="10.75" style="7" customWidth="1"/>
    <col min="9" max="9" width="15.25" customWidth="1"/>
    <col min="10" max="10" width="13" style="11" customWidth="1"/>
    <col min="11" max="11" width="13.875" style="11" hidden="1" customWidth="1"/>
    <col min="12" max="12" width="13.875" style="11" customWidth="1"/>
    <col min="13" max="14" width="7.125" style="11" customWidth="1"/>
    <col min="15" max="15" width="8.75" style="11" customWidth="1"/>
    <col min="16" max="16" width="8.75" customWidth="1"/>
    <col min="17" max="17" width="23.25" customWidth="1"/>
    <col min="18" max="18" width="14.125" customWidth="1"/>
    <col min="19" max="19" width="9" style="7"/>
    <col min="20" max="23" width="0" hidden="1" customWidth="1"/>
    <col min="24" max="24" width="12.5" customWidth="1"/>
  </cols>
  <sheetData>
    <row r="1" spans="1:27" s="23" customFormat="1" ht="33.75" customHeight="1">
      <c r="A1" s="15" t="s">
        <v>14</v>
      </c>
      <c r="B1" s="16" t="s">
        <v>0</v>
      </c>
      <c r="C1" s="17" t="s">
        <v>1</v>
      </c>
      <c r="D1" s="17" t="s">
        <v>2</v>
      </c>
      <c r="E1" s="17" t="s">
        <v>3</v>
      </c>
      <c r="F1" s="17" t="s">
        <v>38</v>
      </c>
      <c r="G1" s="17" t="s">
        <v>4</v>
      </c>
      <c r="H1" s="17" t="s">
        <v>5</v>
      </c>
      <c r="I1" s="17" t="s">
        <v>6</v>
      </c>
      <c r="J1" s="18" t="s">
        <v>7</v>
      </c>
      <c r="K1" s="19" t="s">
        <v>33</v>
      </c>
      <c r="L1" s="19" t="s">
        <v>35</v>
      </c>
      <c r="M1" s="18" t="s">
        <v>36</v>
      </c>
      <c r="N1" s="18" t="s">
        <v>37</v>
      </c>
      <c r="O1" s="20" t="s">
        <v>20</v>
      </c>
      <c r="P1" s="21" t="s">
        <v>21</v>
      </c>
      <c r="Q1" s="17" t="s">
        <v>8</v>
      </c>
      <c r="R1" s="17" t="s">
        <v>9</v>
      </c>
      <c r="S1" s="17" t="s">
        <v>15</v>
      </c>
      <c r="T1" s="17" t="s">
        <v>16</v>
      </c>
      <c r="U1" s="17" t="s">
        <v>10</v>
      </c>
      <c r="V1" s="17" t="s">
        <v>11</v>
      </c>
      <c r="W1" s="17" t="s">
        <v>18</v>
      </c>
      <c r="X1" s="17" t="s">
        <v>19</v>
      </c>
      <c r="Y1" s="17" t="s">
        <v>17</v>
      </c>
      <c r="Z1" s="17" t="s">
        <v>12</v>
      </c>
      <c r="AA1" s="22" t="s">
        <v>13</v>
      </c>
    </row>
    <row r="2" spans="1:27" s="36" customFormat="1" ht="24" customHeight="1">
      <c r="A2" s="25">
        <v>1</v>
      </c>
      <c r="B2" s="24" t="s">
        <v>23</v>
      </c>
      <c r="C2" s="26">
        <v>4</v>
      </c>
      <c r="D2" s="27" t="s">
        <v>22</v>
      </c>
      <c r="E2" s="26">
        <v>27</v>
      </c>
      <c r="F2" s="26">
        <v>26</v>
      </c>
      <c r="G2" s="28" t="s">
        <v>24</v>
      </c>
      <c r="H2" s="26" t="s">
        <v>30</v>
      </c>
      <c r="I2" s="29" t="s">
        <v>26</v>
      </c>
      <c r="J2" s="30" t="s">
        <v>31</v>
      </c>
      <c r="K2" s="31">
        <f>(42.84/3600*E2/C2)*1.13</f>
        <v>9.0767249999999994E-2</v>
      </c>
      <c r="L2" s="31">
        <f>(46.3/3600*F2/C2)*1.13</f>
        <v>9.446486111111109E-2</v>
      </c>
      <c r="M2" s="31">
        <v>9.4E-2</v>
      </c>
      <c r="N2" s="31">
        <v>9.4E-2</v>
      </c>
      <c r="O2" s="32">
        <v>0.45</v>
      </c>
      <c r="P2" s="26">
        <v>0.26</v>
      </c>
      <c r="Q2" s="29" t="s">
        <v>29</v>
      </c>
      <c r="R2" s="26"/>
      <c r="S2" s="33">
        <v>1</v>
      </c>
      <c r="T2" s="26"/>
      <c r="U2" s="26"/>
      <c r="V2" s="26"/>
      <c r="W2" s="26"/>
      <c r="X2" s="26" t="s">
        <v>34</v>
      </c>
      <c r="Y2" s="34">
        <v>43966</v>
      </c>
      <c r="Z2" s="26">
        <v>80000</v>
      </c>
      <c r="AA2" s="35"/>
    </row>
    <row r="3" spans="1:27" s="36" customFormat="1" ht="24" customHeight="1">
      <c r="A3" s="25">
        <v>2</v>
      </c>
      <c r="B3" s="24" t="s">
        <v>27</v>
      </c>
      <c r="C3" s="26">
        <v>4</v>
      </c>
      <c r="D3" s="27" t="s">
        <v>22</v>
      </c>
      <c r="E3" s="26">
        <v>21</v>
      </c>
      <c r="F3" s="26">
        <v>25</v>
      </c>
      <c r="G3" s="28" t="s">
        <v>24</v>
      </c>
      <c r="H3" s="26" t="s">
        <v>25</v>
      </c>
      <c r="I3" s="29" t="s">
        <v>28</v>
      </c>
      <c r="J3" s="30" t="s">
        <v>32</v>
      </c>
      <c r="K3" s="31">
        <f>(42.84/3600*E3/C3)*1.13</f>
        <v>7.059675E-2</v>
      </c>
      <c r="L3" s="31">
        <f>(46.3/3600*F3/C3)*1.13</f>
        <v>9.0831597222222199E-2</v>
      </c>
      <c r="M3" s="31">
        <v>9.0999999999999998E-2</v>
      </c>
      <c r="N3" s="31">
        <v>9.0999999999999998E-2</v>
      </c>
      <c r="O3" s="32">
        <v>0.9</v>
      </c>
      <c r="P3" s="26">
        <v>0.26</v>
      </c>
      <c r="Q3" s="29" t="s">
        <v>29</v>
      </c>
      <c r="R3" s="26"/>
      <c r="S3" s="33">
        <v>1</v>
      </c>
      <c r="T3" s="26"/>
      <c r="U3" s="26"/>
      <c r="V3" s="26"/>
      <c r="W3" s="26"/>
      <c r="X3" s="26" t="s">
        <v>34</v>
      </c>
      <c r="Y3" s="34">
        <v>43966</v>
      </c>
      <c r="Z3" s="26">
        <v>80000</v>
      </c>
      <c r="AA3" s="35"/>
    </row>
    <row r="4" spans="1:27" ht="24" customHeight="1">
      <c r="A4" s="6"/>
      <c r="B4" s="8"/>
      <c r="C4" s="1"/>
      <c r="D4" s="2"/>
      <c r="E4" s="1"/>
      <c r="F4" s="1"/>
      <c r="G4" s="10"/>
      <c r="H4" s="1"/>
      <c r="I4" s="3"/>
      <c r="J4" s="14"/>
      <c r="K4" s="14"/>
      <c r="L4" s="14"/>
      <c r="M4" s="14"/>
      <c r="N4" s="14"/>
      <c r="O4" s="13"/>
      <c r="P4" s="1"/>
      <c r="Q4" s="3"/>
      <c r="R4" s="1"/>
      <c r="S4" s="12"/>
      <c r="T4" s="1"/>
      <c r="U4" s="1"/>
      <c r="V4" s="1"/>
      <c r="W4" s="1"/>
      <c r="X4" s="1"/>
      <c r="Y4" s="5"/>
      <c r="Z4" s="1"/>
      <c r="AA4" s="4"/>
    </row>
    <row r="5" spans="1:27" ht="24" customHeight="1">
      <c r="A5" s="6"/>
      <c r="B5" s="8"/>
      <c r="C5" s="1"/>
      <c r="D5" s="2"/>
      <c r="E5" s="1"/>
      <c r="F5" s="1"/>
      <c r="G5" s="10"/>
      <c r="H5" s="1"/>
      <c r="I5" s="3"/>
      <c r="J5" s="14"/>
      <c r="K5" s="14"/>
      <c r="L5" s="14"/>
      <c r="M5" s="14"/>
      <c r="N5" s="14"/>
      <c r="O5" s="13"/>
      <c r="P5" s="1"/>
      <c r="Q5" s="3"/>
      <c r="R5" s="1"/>
      <c r="S5" s="12"/>
      <c r="T5" s="1"/>
      <c r="U5" s="1"/>
      <c r="V5" s="1"/>
      <c r="W5" s="1"/>
      <c r="X5" s="1"/>
      <c r="Y5" s="5"/>
      <c r="Z5" s="1"/>
      <c r="AA5" s="4"/>
    </row>
    <row r="6" spans="1:27" ht="24" customHeight="1">
      <c r="A6" s="6"/>
      <c r="B6" s="8"/>
      <c r="C6" s="1"/>
      <c r="D6" s="2"/>
      <c r="E6" s="1"/>
      <c r="F6" s="1"/>
      <c r="G6" s="10"/>
      <c r="H6" s="1"/>
      <c r="I6" s="3"/>
      <c r="J6" s="14"/>
      <c r="K6" s="14"/>
      <c r="L6" s="14"/>
      <c r="M6" s="14"/>
      <c r="N6" s="14"/>
      <c r="O6" s="13"/>
      <c r="P6" s="1"/>
      <c r="Q6" s="3"/>
      <c r="R6" s="1"/>
      <c r="S6" s="12"/>
      <c r="T6" s="1"/>
      <c r="U6" s="1"/>
      <c r="V6" s="1"/>
      <c r="W6" s="1"/>
      <c r="X6" s="1"/>
      <c r="Y6" s="5"/>
      <c r="Z6" s="1"/>
      <c r="AA6" s="4"/>
    </row>
    <row r="7" spans="1:27" ht="24" customHeight="1">
      <c r="A7" s="6"/>
      <c r="B7" s="8"/>
      <c r="C7" s="1"/>
      <c r="D7" s="2"/>
      <c r="E7" s="1"/>
      <c r="F7" s="1"/>
      <c r="G7" s="10"/>
      <c r="H7" s="1"/>
      <c r="I7" s="3"/>
      <c r="J7" s="14"/>
      <c r="K7" s="14"/>
      <c r="L7" s="14"/>
      <c r="M7" s="14"/>
      <c r="N7" s="14"/>
      <c r="O7" s="13"/>
      <c r="P7" s="1"/>
      <c r="Q7" s="3"/>
      <c r="R7" s="1"/>
      <c r="S7" s="12"/>
      <c r="T7" s="1"/>
      <c r="U7" s="1"/>
      <c r="V7" s="1"/>
      <c r="W7" s="1"/>
      <c r="X7" s="1"/>
      <c r="Y7" s="5"/>
      <c r="Z7" s="1"/>
      <c r="AA7" s="4"/>
    </row>
    <row r="8" spans="1:27" ht="24" customHeight="1">
      <c r="A8" s="6"/>
      <c r="B8" s="8"/>
      <c r="C8" s="1"/>
      <c r="D8" s="2"/>
      <c r="E8" s="1"/>
      <c r="F8" s="1"/>
      <c r="G8" s="10"/>
      <c r="H8" s="1"/>
      <c r="I8" s="3"/>
      <c r="J8" s="14"/>
      <c r="K8" s="14"/>
      <c r="L8" s="14"/>
      <c r="M8" s="14"/>
      <c r="N8" s="14"/>
      <c r="O8" s="13"/>
      <c r="P8" s="1"/>
      <c r="Q8" s="3"/>
      <c r="R8" s="1"/>
      <c r="S8" s="12"/>
      <c r="T8" s="1"/>
      <c r="U8" s="1"/>
      <c r="V8" s="1"/>
      <c r="W8" s="1"/>
      <c r="X8" s="1"/>
      <c r="Y8" s="5"/>
      <c r="Z8" s="1"/>
      <c r="AA8" s="4"/>
    </row>
    <row r="9" spans="1:27" ht="24" customHeight="1">
      <c r="A9" s="6"/>
      <c r="B9" s="8"/>
      <c r="C9" s="1"/>
      <c r="D9" s="2"/>
      <c r="E9" s="1"/>
      <c r="F9" s="1"/>
      <c r="G9" s="10"/>
      <c r="H9" s="1"/>
      <c r="I9" s="3"/>
      <c r="J9" s="14"/>
      <c r="K9" s="14"/>
      <c r="L9" s="14"/>
      <c r="M9" s="14"/>
      <c r="N9" s="14"/>
      <c r="O9" s="13"/>
      <c r="P9" s="1"/>
      <c r="Q9" s="3"/>
      <c r="R9" s="1"/>
      <c r="S9" s="12"/>
      <c r="T9" s="1"/>
      <c r="U9" s="1"/>
      <c r="V9" s="1"/>
      <c r="W9" s="1"/>
      <c r="X9" s="1"/>
      <c r="Y9" s="5"/>
      <c r="Z9" s="1"/>
      <c r="AA9" s="4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众鹰 21.7.6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2021-07-07T11:23:43Z</dcterms:modified>
</cp:coreProperties>
</file>