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20240510" sheetId="5" r:id="rId1"/>
    <sheet name="WL41BOM變更OA" sheetId="6" r:id="rId2"/>
    <sheet name="WL41" sheetId="7" r:id="rId3"/>
    <sheet name="Sheet1" sheetId="8" r:id="rId4"/>
  </sheets>
  <definedNames>
    <definedName name="_xlnm._FilterDatabase" localSheetId="0" hidden="1">'20240510'!$A$1:$N$46</definedName>
    <definedName name="_xlnm.Print_Area" localSheetId="0">'20240510'!$A$1:$W$46</definedName>
  </definedNames>
  <calcPr calcId="162913"/>
</workbook>
</file>

<file path=xl/calcChain.xml><?xml version="1.0" encoding="utf-8"?>
<calcChain xmlns="http://schemas.openxmlformats.org/spreadsheetml/2006/main">
  <c r="W44" i="5" l="1"/>
  <c r="X46" i="5" l="1"/>
  <c r="W14" i="5" l="1"/>
  <c r="W20" i="5"/>
  <c r="W32" i="5"/>
</calcChain>
</file>

<file path=xl/comments1.xml><?xml version="1.0" encoding="utf-8"?>
<comments xmlns="http://schemas.openxmlformats.org/spreadsheetml/2006/main">
  <authors>
    <author>作者</author>
  </authors>
  <commentList>
    <comment ref="C28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含镭雕单价，因面漆和底漆中漆料号需分开下单，但单价合计3元，经请示按面漆料号核3元，底漆+中漆单价核0，单价已含入面漆内。（禾亚镭雕）</t>
        </r>
      </text>
    </comment>
    <comment ref="S28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经请示确认此单价3元含镭雕禾亚</t>
        </r>
      </text>
    </comment>
    <comment ref="C3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核0</t>
        </r>
      </text>
    </comment>
    <comment ref="C31" authorId="0" shapeId="0">
      <text>
        <r>
          <rPr>
            <b/>
            <sz val="9"/>
            <color indexed="81"/>
            <rFont val="宋体"/>
            <family val="3"/>
            <charset val="134"/>
          </rPr>
          <t>不含镭雕单价，因面漆和底漆中漆料号需分开下单，但单价合计1.52元，经请示按面漆料号核1.52元，底漆+中漆单价核0，单价已含入面漆内。</t>
        </r>
      </text>
    </comment>
    <comment ref="C3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核 0</t>
        </r>
      </text>
    </comment>
    <comment ref="C4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此8.6元含合模线打磨0.8元，依此成品料号核8.6元，合模线打磨单价核0.</t>
        </r>
      </text>
    </comment>
    <comment ref="C4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核 0 单价已含入上面成品料号内</t>
        </r>
      </text>
    </comment>
  </commentList>
</comments>
</file>

<file path=xl/sharedStrings.xml><?xml version="1.0" encoding="utf-8"?>
<sst xmlns="http://schemas.openxmlformats.org/spreadsheetml/2006/main" count="256" uniqueCount="145">
  <si>
    <t>201317031201A</t>
    <phoneticPr fontId="1" type="noConversion"/>
  </si>
  <si>
    <t>TOP_KEY</t>
  </si>
  <si>
    <t>SCROLL_ROLLER</t>
  </si>
  <si>
    <t>TOP CASE</t>
  </si>
  <si>
    <t>DPI_BUTTON</t>
  </si>
  <si>
    <t>TOP_KEY</t>
    <phoneticPr fontId="1" type="noConversion"/>
  </si>
  <si>
    <t>MCR2029</t>
    <phoneticPr fontId="5" type="noConversion"/>
  </si>
  <si>
    <t>TOP_KEY_LEFT</t>
    <phoneticPr fontId="5" type="noConversion"/>
  </si>
  <si>
    <t>TOP_KEY_RIGHT</t>
    <phoneticPr fontId="5" type="noConversion"/>
  </si>
  <si>
    <t>TOP_CASE</t>
    <phoneticPr fontId="5" type="noConversion"/>
  </si>
  <si>
    <t>Top_Cover</t>
    <phoneticPr fontId="1" type="noConversion"/>
  </si>
  <si>
    <t>Top_Cover</t>
    <phoneticPr fontId="1" type="noConversion"/>
  </si>
  <si>
    <t>KEY_PLATE</t>
  </si>
  <si>
    <t>BACK_COVER</t>
  </si>
  <si>
    <t>145386138025AR</t>
    <phoneticPr fontId="1" type="noConversion"/>
  </si>
  <si>
    <t>145386138027AR</t>
    <phoneticPr fontId="1" type="noConversion"/>
  </si>
  <si>
    <t>145386138028AR</t>
    <phoneticPr fontId="1" type="noConversion"/>
  </si>
  <si>
    <t>TYM</t>
  </si>
  <si>
    <t>A217438042501A</t>
    <phoneticPr fontId="5" type="noConversion"/>
  </si>
  <si>
    <t>CABINET</t>
  </si>
  <si>
    <t>144337108002CR</t>
    <phoneticPr fontId="1" type="noConversion"/>
  </si>
  <si>
    <t>201433020101A</t>
  </si>
  <si>
    <t>201433230101A</t>
  </si>
  <si>
    <t>201433170102A</t>
  </si>
  <si>
    <t>201433020102A</t>
  </si>
  <si>
    <t>201433230102A</t>
  </si>
  <si>
    <t>244337230101BR</t>
  </si>
  <si>
    <t>244337220101BR</t>
  </si>
  <si>
    <t>101361005001C</t>
    <phoneticPr fontId="5" type="noConversion"/>
  </si>
  <si>
    <t>101361005022A</t>
    <phoneticPr fontId="1" type="noConversion"/>
  </si>
  <si>
    <t xml:space="preserve">101361005032A </t>
    <phoneticPr fontId="1" type="noConversion"/>
  </si>
  <si>
    <t xml:space="preserve">101361005046A </t>
    <phoneticPr fontId="1" type="noConversion"/>
  </si>
  <si>
    <t>201433170101A</t>
    <phoneticPr fontId="5" type="noConversion"/>
  </si>
  <si>
    <t>101433005017B</t>
    <phoneticPr fontId="5" type="noConversion"/>
  </si>
  <si>
    <t>101433005018A</t>
    <phoneticPr fontId="5" type="noConversion"/>
  </si>
  <si>
    <t>201317082602A</t>
    <phoneticPr fontId="5" type="noConversion"/>
  </si>
  <si>
    <t>201317022601A</t>
    <phoneticPr fontId="5" type="noConversion"/>
  </si>
  <si>
    <t>201317081201A</t>
    <phoneticPr fontId="5" type="noConversion"/>
  </si>
  <si>
    <t>201317021201A</t>
    <phoneticPr fontId="1" type="noConversion"/>
  </si>
  <si>
    <t>145386138024AR</t>
    <phoneticPr fontId="1" type="noConversion"/>
  </si>
  <si>
    <t>TOP CASE</t>
    <phoneticPr fontId="5" type="noConversion"/>
  </si>
  <si>
    <r>
      <rPr>
        <sz val="12"/>
        <color indexed="8"/>
        <rFont val="楷体"/>
        <family val="3"/>
        <charset val="134"/>
      </rPr>
      <t>客戶</t>
    </r>
    <phoneticPr fontId="2" type="noConversion"/>
  </si>
  <si>
    <r>
      <rPr>
        <sz val="12"/>
        <color indexed="8"/>
        <rFont val="楷体"/>
        <family val="3"/>
        <charset val="134"/>
      </rPr>
      <t>機種</t>
    </r>
    <phoneticPr fontId="2" type="noConversion"/>
  </si>
  <si>
    <r>
      <rPr>
        <sz val="12"/>
        <color indexed="8"/>
        <rFont val="楷体"/>
        <family val="3"/>
        <charset val="134"/>
      </rPr>
      <t>产品料號</t>
    </r>
    <phoneticPr fontId="2" type="noConversion"/>
  </si>
  <si>
    <r>
      <rPr>
        <sz val="12"/>
        <color indexed="8"/>
        <rFont val="楷体"/>
        <family val="3"/>
        <charset val="134"/>
      </rPr>
      <t>產品名稱</t>
    </r>
    <phoneticPr fontId="2" type="noConversion"/>
  </si>
  <si>
    <r>
      <rPr>
        <sz val="12"/>
        <color indexed="8"/>
        <rFont val="楷体"/>
        <family val="3"/>
        <charset val="134"/>
      </rPr>
      <t>噴涂
顏色</t>
    </r>
    <phoneticPr fontId="2" type="noConversion"/>
  </si>
  <si>
    <r>
      <rPr>
        <sz val="12"/>
        <color theme="1"/>
        <rFont val="楷体"/>
        <family val="3"/>
        <charset val="134"/>
      </rPr>
      <t xml:space="preserve">喷漆標準產能
</t>
    </r>
    <r>
      <rPr>
        <sz val="12"/>
        <color theme="1"/>
        <rFont val="Calibri"/>
        <family val="2"/>
      </rPr>
      <t>(PCS/H)</t>
    </r>
    <phoneticPr fontId="1" type="noConversion"/>
  </si>
  <si>
    <r>
      <rPr>
        <sz val="12"/>
        <color theme="1"/>
        <rFont val="楷体"/>
        <family val="3"/>
        <charset val="134"/>
      </rPr>
      <t>喷漆需求
人数（人）</t>
    </r>
    <phoneticPr fontId="5" type="noConversion"/>
  </si>
  <si>
    <r>
      <rPr>
        <sz val="12"/>
        <color theme="1"/>
        <rFont val="楷体"/>
        <family val="3"/>
        <charset val="134"/>
      </rPr>
      <t xml:space="preserve">印刷產能
</t>
    </r>
    <r>
      <rPr>
        <sz val="12"/>
        <color theme="1"/>
        <rFont val="Calibri"/>
        <family val="2"/>
      </rPr>
      <t>(PCS/H)</t>
    </r>
    <phoneticPr fontId="1" type="noConversion"/>
  </si>
  <si>
    <r>
      <rPr>
        <sz val="12"/>
        <color theme="1"/>
        <rFont val="楷体"/>
        <family val="3"/>
        <charset val="134"/>
      </rPr>
      <t>印刷需求
人数（人）</t>
    </r>
    <phoneticPr fontId="5" type="noConversion"/>
  </si>
  <si>
    <r>
      <rPr>
        <sz val="12"/>
        <color theme="1"/>
        <rFont val="楷体"/>
        <family val="3"/>
        <charset val="134"/>
      </rPr>
      <t xml:space="preserve">镭雕產能
</t>
    </r>
    <r>
      <rPr>
        <sz val="12"/>
        <color theme="1"/>
        <rFont val="Calibri"/>
        <family val="2"/>
      </rPr>
      <t>(PCS/H)</t>
    </r>
    <phoneticPr fontId="1" type="noConversion"/>
  </si>
  <si>
    <r>
      <rPr>
        <sz val="12"/>
        <color theme="1"/>
        <rFont val="楷体"/>
        <family val="3"/>
        <charset val="134"/>
      </rPr>
      <t>镭雕需求
人数（人）</t>
    </r>
    <phoneticPr fontId="5" type="noConversion"/>
  </si>
  <si>
    <r>
      <rPr>
        <sz val="12"/>
        <color theme="1"/>
        <rFont val="楷体"/>
        <family val="3"/>
        <charset val="134"/>
      </rPr>
      <t>生產工艺</t>
    </r>
    <phoneticPr fontId="1" type="noConversion"/>
  </si>
  <si>
    <r>
      <t>5-7</t>
    </r>
    <r>
      <rPr>
        <sz val="12"/>
        <color theme="1"/>
        <rFont val="楷体"/>
        <family val="3"/>
        <charset val="134"/>
      </rPr>
      <t>月</t>
    </r>
    <r>
      <rPr>
        <sz val="12"/>
        <color theme="1"/>
        <rFont val="Calibri"/>
        <family val="2"/>
      </rPr>
      <t xml:space="preserve">F/C
</t>
    </r>
    <r>
      <rPr>
        <sz val="12"/>
        <color theme="1"/>
        <rFont val="楷体"/>
        <family val="3"/>
        <charset val="134"/>
      </rPr>
      <t>平均需求</t>
    </r>
    <phoneticPr fontId="5" type="noConversion"/>
  </si>
  <si>
    <r>
      <rPr>
        <sz val="12"/>
        <color theme="1"/>
        <rFont val="楷体"/>
        <family val="3"/>
        <charset val="134"/>
      </rPr>
      <t>群光</t>
    </r>
    <phoneticPr fontId="5" type="noConversion"/>
  </si>
  <si>
    <r>
      <rPr>
        <sz val="12"/>
        <color theme="1"/>
        <rFont val="楷体"/>
        <family val="3"/>
        <charset val="134"/>
      </rPr>
      <t>灰色</t>
    </r>
    <phoneticPr fontId="5" type="noConversion"/>
  </si>
  <si>
    <r>
      <rPr>
        <sz val="12"/>
        <color theme="1"/>
        <rFont val="楷体"/>
        <family val="3"/>
        <charset val="134"/>
      </rPr>
      <t>面漆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印刷</t>
    </r>
    <phoneticPr fontId="5" type="noConversion"/>
  </si>
  <si>
    <r>
      <rPr>
        <sz val="12"/>
        <color theme="1"/>
        <rFont val="楷体"/>
        <family val="3"/>
        <charset val="134"/>
      </rPr>
      <t>灰色</t>
    </r>
    <phoneticPr fontId="1" type="noConversion"/>
  </si>
  <si>
    <r>
      <rPr>
        <sz val="12"/>
        <color theme="1"/>
        <rFont val="楷体"/>
        <family val="3"/>
        <charset val="134"/>
      </rPr>
      <t>底漆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印刷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面漆</t>
    </r>
    <phoneticPr fontId="5" type="noConversion"/>
  </si>
  <si>
    <r>
      <rPr>
        <sz val="12"/>
        <color theme="1"/>
        <rFont val="楷体"/>
        <family val="3"/>
        <charset val="134"/>
      </rPr>
      <t>黑色</t>
    </r>
    <phoneticPr fontId="5" type="noConversion"/>
  </si>
  <si>
    <r>
      <rPr>
        <sz val="12"/>
        <color theme="1"/>
        <rFont val="楷体"/>
        <family val="3"/>
        <charset val="134"/>
      </rPr>
      <t>出泰国</t>
    </r>
    <phoneticPr fontId="5" type="noConversion"/>
  </si>
  <si>
    <r>
      <rPr>
        <sz val="12"/>
        <color theme="1"/>
        <rFont val="楷体"/>
        <family val="3"/>
        <charset val="134"/>
      </rPr>
      <t>底面漆</t>
    </r>
    <phoneticPr fontId="5" type="noConversion"/>
  </si>
  <si>
    <r>
      <rPr>
        <sz val="12"/>
        <color theme="1"/>
        <rFont val="楷体"/>
        <family val="3"/>
        <charset val="134"/>
      </rPr>
      <t>面漆</t>
    </r>
    <phoneticPr fontId="5" type="noConversion"/>
  </si>
  <si>
    <r>
      <rPr>
        <sz val="12"/>
        <color theme="1"/>
        <rFont val="楷体"/>
        <family val="3"/>
        <charset val="134"/>
      </rPr>
      <t>底漆</t>
    </r>
    <phoneticPr fontId="5" type="noConversion"/>
  </si>
  <si>
    <r>
      <rPr>
        <sz val="12"/>
        <color theme="1"/>
        <rFont val="楷体"/>
        <family val="3"/>
        <charset val="134"/>
      </rPr>
      <t>素材底部打磨</t>
    </r>
    <r>
      <rPr>
        <sz val="12"/>
        <color theme="1"/>
        <rFont val="Calibri"/>
        <family val="2"/>
      </rPr>
      <t>120PCS/H/</t>
    </r>
    <r>
      <rPr>
        <sz val="12"/>
        <color theme="1"/>
        <rFont val="楷体"/>
        <family val="3"/>
        <charset val="134"/>
      </rPr>
      <t>人</t>
    </r>
    <phoneticPr fontId="5" type="noConversion"/>
  </si>
  <si>
    <r>
      <rPr>
        <sz val="12"/>
        <color theme="1"/>
        <rFont val="楷体"/>
        <family val="3"/>
        <charset val="134"/>
      </rPr>
      <t>合模线打磨（产能采购提供）</t>
    </r>
    <phoneticPr fontId="5" type="noConversion"/>
  </si>
  <si>
    <r>
      <rPr>
        <sz val="12"/>
        <color theme="1"/>
        <rFont val="楷体"/>
        <family val="3"/>
        <charset val="134"/>
      </rPr>
      <t>光宝</t>
    </r>
    <phoneticPr fontId="5" type="noConversion"/>
  </si>
  <si>
    <r>
      <rPr>
        <sz val="12"/>
        <color theme="1"/>
        <rFont val="楷体"/>
        <family val="3"/>
        <charset val="134"/>
      </rPr>
      <t>一途</t>
    </r>
    <r>
      <rPr>
        <sz val="12"/>
        <color theme="1"/>
        <rFont val="Calibri"/>
        <family val="2"/>
      </rPr>
      <t>PU+</t>
    </r>
    <r>
      <rPr>
        <sz val="12"/>
        <color theme="1"/>
        <rFont val="楷体"/>
        <family val="3"/>
        <charset val="134"/>
      </rPr>
      <t>印刷</t>
    </r>
    <phoneticPr fontId="5" type="noConversion"/>
  </si>
  <si>
    <r>
      <rPr>
        <sz val="12"/>
        <color theme="1"/>
        <rFont val="楷体"/>
        <family val="3"/>
        <charset val="134"/>
      </rPr>
      <t>镭雕</t>
    </r>
    <phoneticPr fontId="5" type="noConversion"/>
  </si>
  <si>
    <r>
      <rPr>
        <sz val="12"/>
        <color theme="1"/>
        <rFont val="楷体"/>
        <family val="3"/>
        <charset val="134"/>
      </rPr>
      <t>装配</t>
    </r>
    <phoneticPr fontId="5" type="noConversion"/>
  </si>
  <si>
    <r>
      <rPr>
        <sz val="12"/>
        <color theme="1"/>
        <rFont val="楷体"/>
        <family val="3"/>
        <charset val="134"/>
      </rPr>
      <t>底漆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中漆</t>
    </r>
    <phoneticPr fontId="5" type="noConversion"/>
  </si>
  <si>
    <r>
      <rPr>
        <sz val="12"/>
        <color theme="1"/>
        <rFont val="楷体"/>
        <family val="3"/>
        <charset val="134"/>
      </rPr>
      <t>汇亿</t>
    </r>
    <phoneticPr fontId="5" type="noConversion"/>
  </si>
  <si>
    <r>
      <rPr>
        <sz val="12"/>
        <color indexed="8"/>
        <rFont val="楷体"/>
        <family val="3"/>
        <charset val="134"/>
      </rPr>
      <t>头戴上盖</t>
    </r>
  </si>
  <si>
    <r>
      <rPr>
        <sz val="12"/>
        <color indexed="8"/>
        <rFont val="楷体"/>
        <family val="3"/>
        <charset val="134"/>
      </rPr>
      <t>黑色</t>
    </r>
    <phoneticPr fontId="5" type="noConversion"/>
  </si>
  <si>
    <r>
      <rPr>
        <sz val="12"/>
        <rFont val="楷体"/>
        <family val="3"/>
        <charset val="134"/>
      </rPr>
      <t>左耳壳</t>
    </r>
    <phoneticPr fontId="1" type="noConversion"/>
  </si>
  <si>
    <r>
      <rPr>
        <sz val="12"/>
        <rFont val="楷体"/>
        <family val="3"/>
        <charset val="134"/>
      </rPr>
      <t>右耳壳</t>
    </r>
    <phoneticPr fontId="1" type="noConversion"/>
  </si>
  <si>
    <r>
      <rPr>
        <sz val="12"/>
        <rFont val="楷体"/>
        <family val="3"/>
        <charset val="134"/>
      </rPr>
      <t>白色</t>
    </r>
    <phoneticPr fontId="5" type="noConversion"/>
  </si>
  <si>
    <r>
      <rPr>
        <sz val="12"/>
        <color theme="1"/>
        <rFont val="楷体"/>
        <family val="3"/>
        <charset val="134"/>
      </rPr>
      <t>立讯</t>
    </r>
    <phoneticPr fontId="5" type="noConversion"/>
  </si>
  <si>
    <r>
      <rPr>
        <sz val="12"/>
        <color theme="1"/>
        <rFont val="楷体"/>
        <family val="3"/>
        <charset val="134"/>
      </rPr>
      <t>二次底漆</t>
    </r>
    <r>
      <rPr>
        <sz val="12"/>
        <color theme="1"/>
        <rFont val="Calibri"/>
        <family val="2"/>
      </rPr>
      <t>+PU</t>
    </r>
    <phoneticPr fontId="5" type="noConversion"/>
  </si>
  <si>
    <r>
      <rPr>
        <sz val="12"/>
        <color theme="1"/>
        <rFont val="楷体"/>
        <family val="3"/>
        <charset val="134"/>
      </rPr>
      <t>无</t>
    </r>
    <phoneticPr fontId="5" type="noConversion"/>
  </si>
  <si>
    <r>
      <rPr>
        <sz val="12"/>
        <color theme="1"/>
        <rFont val="楷体"/>
        <family val="3"/>
        <charset val="134"/>
      </rPr>
      <t>二次底漆</t>
    </r>
    <phoneticPr fontId="5" type="noConversion"/>
  </si>
  <si>
    <r>
      <rPr>
        <sz val="12"/>
        <color theme="1"/>
        <rFont val="楷体"/>
        <family val="3"/>
        <charset val="134"/>
      </rPr>
      <t>一次底漆打磨</t>
    </r>
    <r>
      <rPr>
        <sz val="12"/>
        <color theme="1"/>
        <rFont val="Calibri"/>
        <family val="2"/>
      </rPr>
      <t>40PCS/H/</t>
    </r>
    <r>
      <rPr>
        <sz val="12"/>
        <color theme="1"/>
        <rFont val="楷体"/>
        <family val="3"/>
        <charset val="134"/>
      </rPr>
      <t>人</t>
    </r>
    <phoneticPr fontId="5" type="noConversion"/>
  </si>
  <si>
    <r>
      <rPr>
        <sz val="12"/>
        <color theme="1"/>
        <rFont val="楷体"/>
        <family val="3"/>
        <charset val="134"/>
      </rPr>
      <t>一次底漆</t>
    </r>
  </si>
  <si>
    <r>
      <rPr>
        <sz val="12"/>
        <color theme="1"/>
        <rFont val="楷体"/>
        <family val="3"/>
        <charset val="134"/>
      </rPr>
      <t>往复线</t>
    </r>
    <phoneticPr fontId="5" type="noConversion"/>
  </si>
  <si>
    <r>
      <rPr>
        <sz val="12"/>
        <color theme="1"/>
        <rFont val="楷体"/>
        <family val="3"/>
        <charset val="134"/>
      </rPr>
      <t>溅度（产能采购提供）</t>
    </r>
    <phoneticPr fontId="5" type="noConversion"/>
  </si>
  <si>
    <r>
      <rPr>
        <sz val="12"/>
        <color theme="1"/>
        <rFont val="楷体"/>
        <family val="3"/>
        <charset val="134"/>
      </rPr>
      <t>底面漆三涂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镭雕</t>
    </r>
    <r>
      <rPr>
        <sz val="12"/>
        <color theme="1"/>
        <rFont val="Calibri"/>
        <family val="2"/>
      </rPr>
      <t>+</t>
    </r>
    <r>
      <rPr>
        <sz val="12"/>
        <color theme="1"/>
        <rFont val="楷体"/>
        <family val="3"/>
        <charset val="134"/>
      </rPr>
      <t>印刷</t>
    </r>
    <phoneticPr fontId="5" type="noConversion"/>
  </si>
  <si>
    <t>MCR1908</t>
    <phoneticPr fontId="5" type="noConversion"/>
  </si>
  <si>
    <t>SM8191</t>
    <phoneticPr fontId="5" type="noConversion"/>
  </si>
  <si>
    <t>101343027001B</t>
    <phoneticPr fontId="1" type="noConversion"/>
  </si>
  <si>
    <t>101343027002B</t>
    <phoneticPr fontId="1" type="noConversion"/>
  </si>
  <si>
    <t>101340005001D</t>
    <phoneticPr fontId="1" type="noConversion"/>
  </si>
  <si>
    <t>MGR2308</t>
    <phoneticPr fontId="5" type="noConversion"/>
  </si>
  <si>
    <t>101433005002B</t>
    <phoneticPr fontId="5" type="noConversion"/>
  </si>
  <si>
    <t>101433005003A</t>
    <phoneticPr fontId="5" type="noConversion"/>
  </si>
  <si>
    <t>201433020101A</t>
    <phoneticPr fontId="5" type="noConversion"/>
  </si>
  <si>
    <t>101433005016B</t>
    <phoneticPr fontId="5" type="noConversion"/>
  </si>
  <si>
    <t>101433005001B</t>
    <phoneticPr fontId="5" type="noConversion"/>
  </si>
  <si>
    <t>101361005015A</t>
    <phoneticPr fontId="5" type="noConversion"/>
  </si>
  <si>
    <t>101361005025A</t>
    <phoneticPr fontId="5" type="noConversion"/>
  </si>
  <si>
    <t>101361005010A</t>
    <phoneticPr fontId="1" type="noConversion"/>
  </si>
  <si>
    <t>101317027001A</t>
    <phoneticPr fontId="1" type="noConversion"/>
  </si>
  <si>
    <t>101317027006A</t>
    <phoneticPr fontId="1" type="noConversion"/>
  </si>
  <si>
    <t>145386138023BR</t>
    <phoneticPr fontId="1" type="noConversion"/>
  </si>
  <si>
    <t>145386138026BR</t>
    <phoneticPr fontId="5" type="noConversion"/>
  </si>
  <si>
    <t>WL41</t>
    <phoneticPr fontId="5" type="noConversion"/>
  </si>
  <si>
    <t>144337108002CR</t>
    <phoneticPr fontId="1" type="noConversion"/>
  </si>
  <si>
    <t>FLEX</t>
    <phoneticPr fontId="5" type="noConversion"/>
  </si>
  <si>
    <r>
      <t>航伟</t>
    </r>
    <r>
      <rPr>
        <sz val="10.5"/>
        <color theme="1"/>
        <rFont val="PMingLiU"/>
        <family val="1"/>
        <charset val="136"/>
      </rPr>
      <t xml:space="preserve"> </t>
    </r>
    <r>
      <rPr>
        <sz val="10.5"/>
        <color theme="1"/>
        <rFont val="宋体"/>
        <family val="3"/>
        <charset val="134"/>
        <scheme val="minor"/>
      </rPr>
      <t>烫金2200-2500PCS/天</t>
    </r>
    <phoneticPr fontId="5" type="noConversion"/>
  </si>
  <si>
    <r>
      <rPr>
        <sz val="12"/>
        <color rgb="FFFF0000"/>
        <rFont val="楷体"/>
        <family val="3"/>
        <charset val="134"/>
      </rPr>
      <t>烫金（产能采购提供）</t>
    </r>
    <phoneticPr fontId="5" type="noConversion"/>
  </si>
  <si>
    <r>
      <rPr>
        <sz val="12"/>
        <color rgb="FFFF0000"/>
        <rFont val="楷体"/>
        <family val="3"/>
        <charset val="134"/>
      </rPr>
      <t>烫金（采购提供）</t>
    </r>
    <phoneticPr fontId="5" type="noConversion"/>
  </si>
  <si>
    <r>
      <t>航伟</t>
    </r>
    <r>
      <rPr>
        <sz val="10.5"/>
        <color theme="1"/>
        <rFont val="PMingLiU"/>
        <family val="1"/>
        <charset val="136"/>
      </rPr>
      <t xml:space="preserve"> </t>
    </r>
    <r>
      <rPr>
        <sz val="10.5"/>
        <color theme="1"/>
        <rFont val="宋体"/>
        <family val="3"/>
        <charset val="134"/>
        <scheme val="minor"/>
      </rPr>
      <t>烫金2200-2500PCS/天</t>
    </r>
    <phoneticPr fontId="5" type="noConversion"/>
  </si>
  <si>
    <r>
      <rPr>
        <sz val="12"/>
        <color theme="3" tint="0.39997558519241921"/>
        <rFont val="宋体"/>
        <family val="3"/>
        <charset val="134"/>
      </rPr>
      <t>扣欣利辉镭雕後</t>
    </r>
    <r>
      <rPr>
        <sz val="12"/>
        <color theme="3" tint="0.39997558519241921"/>
        <rFont val="Calibri"/>
        <family val="2"/>
      </rPr>
      <t>1.52</t>
    </r>
    <phoneticPr fontId="5" type="noConversion"/>
  </si>
  <si>
    <t>做不了</t>
    <phoneticPr fontId="5" type="noConversion"/>
  </si>
  <si>
    <t>委外航伟</t>
    <phoneticPr fontId="5" type="noConversion"/>
  </si>
  <si>
    <t>欣利辉</t>
    <phoneticPr fontId="5" type="noConversion"/>
  </si>
  <si>
    <t>委外禾亞</t>
    <phoneticPr fontId="5" type="noConversion"/>
  </si>
  <si>
    <r>
      <t>往复线/</t>
    </r>
    <r>
      <rPr>
        <b/>
        <sz val="12"/>
        <color rgb="FFFF0000"/>
        <rFont val="楷体"/>
        <family val="3"/>
        <charset val="134"/>
      </rPr>
      <t>不可外發</t>
    </r>
    <phoneticPr fontId="5" type="noConversion"/>
  </si>
  <si>
    <t>SM9320</t>
    <phoneticPr fontId="5" type="noConversion"/>
  </si>
  <si>
    <t>DPI_BUTTON</t>
    <phoneticPr fontId="5" type="noConversion"/>
  </si>
  <si>
    <t>委外航伟</t>
    <phoneticPr fontId="5" type="noConversion"/>
  </si>
  <si>
    <t>委外欣利辉</t>
    <phoneticPr fontId="5" type="noConversion"/>
  </si>
  <si>
    <t>华永 3-4000PCS</t>
    <phoneticPr fontId="5" type="noConversion"/>
  </si>
  <si>
    <t>委外濺鍍华永</t>
    <phoneticPr fontId="5" type="noConversion"/>
  </si>
  <si>
    <r>
      <rPr>
        <sz val="12"/>
        <color theme="1"/>
        <rFont val="楷体"/>
        <family val="3"/>
        <charset val="134"/>
      </rPr>
      <t>備注</t>
    </r>
    <phoneticPr fontId="1" type="noConversion"/>
  </si>
  <si>
    <r>
      <rPr>
        <sz val="12"/>
        <rFont val="楷体"/>
        <family val="3"/>
        <charset val="134"/>
      </rPr>
      <t>頂鈞含税價</t>
    </r>
    <r>
      <rPr>
        <sz val="12"/>
        <rFont val="Calibri"/>
        <family val="2"/>
      </rPr>
      <t>/PCS</t>
    </r>
    <phoneticPr fontId="5" type="noConversion"/>
  </si>
  <si>
    <r>
      <rPr>
        <sz val="12"/>
        <rFont val="宋体"/>
        <family val="3"/>
        <charset val="134"/>
      </rPr>
      <t>鼎益價格</t>
    </r>
    <phoneticPr fontId="5" type="noConversion"/>
  </si>
  <si>
    <r>
      <rPr>
        <sz val="12"/>
        <rFont val="宋体"/>
        <family val="3"/>
        <charset val="134"/>
      </rPr>
      <t>鼎益議價</t>
    </r>
    <phoneticPr fontId="5" type="noConversion"/>
  </si>
  <si>
    <r>
      <rPr>
        <sz val="12"/>
        <rFont val="宋体"/>
        <family val="3"/>
        <charset val="134"/>
      </rPr>
      <t>禾亚價格</t>
    </r>
    <phoneticPr fontId="5" type="noConversion"/>
  </si>
  <si>
    <r>
      <rPr>
        <sz val="12"/>
        <rFont val="宋体"/>
        <family val="3"/>
        <charset val="134"/>
      </rPr>
      <t>禾亚議價</t>
    </r>
    <phoneticPr fontId="5" type="noConversion"/>
  </si>
  <si>
    <r>
      <rPr>
        <sz val="12"/>
        <color theme="3" tint="0.39997558519241921"/>
        <rFont val="宋体"/>
        <family val="3"/>
        <charset val="134"/>
      </rPr>
      <t>委外廠商及產能</t>
    </r>
    <phoneticPr fontId="5" type="noConversion"/>
  </si>
  <si>
    <r>
      <rPr>
        <sz val="12"/>
        <color theme="3" tint="0.39997558519241921"/>
        <rFont val="宋体"/>
        <family val="3"/>
        <charset val="134"/>
      </rPr>
      <t>委外費用</t>
    </r>
    <phoneticPr fontId="5" type="noConversion"/>
  </si>
  <si>
    <r>
      <t>14-</t>
    </r>
    <r>
      <rPr>
        <sz val="12"/>
        <color theme="1"/>
        <rFont val="宋体"/>
        <family val="3"/>
        <charset val="134"/>
      </rPr>
      <t>濺鍍</t>
    </r>
    <r>
      <rPr>
        <sz val="12"/>
        <color theme="1"/>
        <rFont val="Calibri"/>
        <family val="2"/>
      </rPr>
      <t>5.41=8.6</t>
    </r>
    <phoneticPr fontId="5" type="noConversion"/>
  </si>
  <si>
    <t>CS2312</t>
    <phoneticPr fontId="5" type="noConversion"/>
  </si>
  <si>
    <t>TOP CASE</t>
    <phoneticPr fontId="5" type="noConversion"/>
  </si>
  <si>
    <r>
      <rPr>
        <sz val="12"/>
        <color theme="1"/>
        <rFont val="楷体"/>
        <family val="3"/>
        <charset val="134"/>
      </rPr>
      <t>合模线打磨</t>
    </r>
    <r>
      <rPr>
        <sz val="12"/>
        <color theme="1"/>
        <rFont val="Calibri"/>
        <family val="2"/>
      </rPr>
      <t>98PCS/H/5</t>
    </r>
    <r>
      <rPr>
        <sz val="12"/>
        <color theme="1"/>
        <rFont val="楷体"/>
        <family val="3"/>
        <charset val="134"/>
      </rPr>
      <t>人</t>
    </r>
    <phoneticPr fontId="5" type="noConversion"/>
  </si>
  <si>
    <t>廠商</t>
    <phoneticPr fontId="5" type="noConversion"/>
  </si>
  <si>
    <t>禾亞</t>
    <phoneticPr fontId="5" type="noConversion"/>
  </si>
  <si>
    <t>鼎益</t>
    <phoneticPr fontId="5" type="noConversion"/>
  </si>
  <si>
    <t>鼎益</t>
    <phoneticPr fontId="5" type="noConversion"/>
  </si>
  <si>
    <t>禾亞</t>
    <phoneticPr fontId="5" type="noConversion"/>
  </si>
  <si>
    <t>禾亞</t>
    <phoneticPr fontId="5" type="noConversion"/>
  </si>
  <si>
    <t>镭雕（产能采购提供）</t>
    <phoneticPr fontId="5" type="noConversion"/>
  </si>
  <si>
    <r>
      <t>1.9-镭雕0.38=</t>
    </r>
    <r>
      <rPr>
        <sz val="12"/>
        <color rgb="FFFF0000"/>
        <rFont val="宋体"/>
        <family val="3"/>
        <charset val="134"/>
        <scheme val="minor"/>
      </rPr>
      <t>1.52</t>
    </r>
    <phoneticPr fontId="5" type="noConversion"/>
  </si>
  <si>
    <t>11.8改8.6(TOP CASE含合模线打磨0.8元)</t>
    <phoneticPr fontId="5" type="noConversion"/>
  </si>
  <si>
    <t>101361005039A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</si>
</sst>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[Red]0"/>
    <numFmt numFmtId="177" formatCode="0.0;[Red]0.0"/>
    <numFmt numFmtId="178" formatCode="0.00;[Red]0.00"/>
    <numFmt numFmtId="179" formatCode="0.00_);[Red]\(0.00\)"/>
    <numFmt numFmtId="180" formatCode="[=0]&quot;&quot;;General"/>
    <numFmt numFmtId="181" formatCode="0.0_);[Red]\(0.0\)"/>
  </numFmts>
  <fonts count="31">
    <font>
      <sz val="12"/>
      <color theme="1"/>
      <name val="宋体"/>
      <family val="2"/>
      <scheme val="minor"/>
    </font>
    <font>
      <sz val="9"/>
      <name val="宋体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6"/>
    </font>
    <font>
      <sz val="9"/>
      <name val="宋体"/>
      <family val="3"/>
      <charset val="134"/>
      <scheme val="minor"/>
    </font>
    <font>
      <sz val="12"/>
      <color indexed="8"/>
      <name val="楷体"/>
      <family val="3"/>
      <charset val="134"/>
    </font>
    <font>
      <sz val="12"/>
      <color theme="1"/>
      <name val="楷体"/>
      <family val="3"/>
      <charset val="134"/>
    </font>
    <font>
      <sz val="12"/>
      <name val="楷体"/>
      <family val="3"/>
      <charset val="134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0.5"/>
      <color theme="1"/>
      <name val="宋体"/>
      <family val="3"/>
      <charset val="134"/>
      <scheme val="minor"/>
    </font>
    <font>
      <sz val="10.5"/>
      <color theme="1"/>
      <name val="PMingLiU"/>
      <family val="1"/>
      <charset val="136"/>
    </font>
    <font>
      <sz val="12"/>
      <color rgb="FFFF0000"/>
      <name val="楷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3" tint="0.39997558519241921"/>
      <name val="Calibri"/>
      <family val="2"/>
    </font>
    <font>
      <b/>
      <sz val="10.5"/>
      <color theme="3" tint="0.39997558519241921"/>
      <name val="PMingLiU"/>
      <family val="1"/>
      <charset val="136"/>
    </font>
    <font>
      <sz val="12"/>
      <color theme="3" tint="0.39997558519241921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00FF"/>
      <name val="楷体"/>
      <family val="3"/>
      <charset val="134"/>
    </font>
    <font>
      <b/>
      <sz val="12"/>
      <color rgb="FFFF0000"/>
      <name val="楷体"/>
      <family val="3"/>
      <charset val="134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4" fillId="0" borderId="0">
      <alignment vertical="center"/>
    </xf>
  </cellStyleXfs>
  <cellXfs count="96">
    <xf numFmtId="0" fontId="0" fillId="0" borderId="0" xfId="0"/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4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6" fontId="11" fillId="0" borderId="0" xfId="0" applyNumberFormat="1" applyFont="1" applyFill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>
      <alignment horizontal="left" vertical="center" shrinkToFit="1"/>
    </xf>
    <xf numFmtId="176" fontId="10" fillId="0" borderId="0" xfId="0" applyNumberFormat="1" applyFont="1" applyFill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shrinkToFit="1"/>
    </xf>
    <xf numFmtId="176" fontId="10" fillId="4" borderId="1" xfId="0" applyNumberFormat="1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 applyProtection="1">
      <alignment horizontal="center" vertical="center" shrinkToFit="1"/>
    </xf>
    <xf numFmtId="49" fontId="11" fillId="4" borderId="1" xfId="0" applyNumberFormat="1" applyFont="1" applyFill="1" applyBorder="1" applyAlignment="1" applyProtection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 applyProtection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4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176" fontId="10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76" fontId="11" fillId="4" borderId="0" xfId="0" applyNumberFormat="1" applyFont="1" applyFill="1" applyAlignment="1">
      <alignment horizontal="center" vertical="center" shrinkToFit="1"/>
    </xf>
    <xf numFmtId="2" fontId="10" fillId="0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left" vertical="center" shrinkToFit="1"/>
    </xf>
    <xf numFmtId="176" fontId="16" fillId="0" borderId="0" xfId="0" applyNumberFormat="1" applyFont="1" applyFill="1" applyAlignment="1">
      <alignment horizontal="center" vertical="center" shrinkToFit="1"/>
    </xf>
    <xf numFmtId="176" fontId="17" fillId="0" borderId="0" xfId="0" applyNumberFormat="1" applyFont="1" applyFill="1" applyAlignment="1">
      <alignment horizontal="center" vertical="center" shrinkToFit="1"/>
    </xf>
    <xf numFmtId="0" fontId="13" fillId="0" borderId="0" xfId="0" applyFont="1" applyAlignment="1">
      <alignment horizontal="left" wrapText="1"/>
    </xf>
    <xf numFmtId="179" fontId="11" fillId="0" borderId="0" xfId="0" applyNumberFormat="1" applyFont="1" applyFill="1" applyAlignment="1">
      <alignment horizontal="center" vertical="center" shrinkToFit="1"/>
    </xf>
    <xf numFmtId="179" fontId="10" fillId="0" borderId="0" xfId="0" applyNumberFormat="1" applyFont="1" applyFill="1" applyAlignment="1">
      <alignment horizontal="center" vertical="center" shrinkToFit="1"/>
    </xf>
    <xf numFmtId="177" fontId="18" fillId="0" borderId="0" xfId="0" applyNumberFormat="1" applyFont="1" applyFill="1" applyAlignment="1">
      <alignment horizontal="center" vertical="center" shrinkToFit="1"/>
    </xf>
    <xf numFmtId="0" fontId="19" fillId="0" borderId="0" xfId="0" applyFont="1" applyAlignment="1">
      <alignment horizontal="center"/>
    </xf>
    <xf numFmtId="178" fontId="18" fillId="0" borderId="0" xfId="0" applyNumberFormat="1" applyFont="1" applyFill="1" applyAlignment="1">
      <alignment horizontal="center" vertical="center" shrinkToFit="1"/>
    </xf>
    <xf numFmtId="176" fontId="18" fillId="0" borderId="0" xfId="0" applyNumberFormat="1" applyFont="1" applyFill="1" applyAlignment="1">
      <alignment horizontal="center" vertical="center" shrinkToFit="1"/>
    </xf>
    <xf numFmtId="180" fontId="21" fillId="4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Font="1" applyAlignment="1">
      <alignment horizontal="center" vertical="center" shrinkToFit="1"/>
    </xf>
    <xf numFmtId="178" fontId="0" fillId="4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2" fontId="10" fillId="5" borderId="1" xfId="0" applyNumberFormat="1" applyFont="1" applyFill="1" applyBorder="1" applyAlignment="1">
      <alignment horizontal="center" vertical="center" shrinkToFit="1"/>
    </xf>
    <xf numFmtId="2" fontId="22" fillId="5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178" fontId="11" fillId="0" borderId="0" xfId="0" applyNumberFormat="1" applyFont="1" applyFill="1" applyAlignment="1">
      <alignment horizontal="center" vertical="center" shrinkToFit="1"/>
    </xf>
    <xf numFmtId="178" fontId="0" fillId="5" borderId="1" xfId="0" applyNumberFormat="1" applyFont="1" applyFill="1" applyBorder="1" applyAlignment="1">
      <alignment horizontal="center" vertical="center" shrinkToFit="1"/>
    </xf>
    <xf numFmtId="176" fontId="11" fillId="3" borderId="1" xfId="0" applyNumberFormat="1" applyFont="1" applyFill="1" applyBorder="1" applyAlignment="1">
      <alignment horizontal="center" vertical="center" shrinkToFit="1"/>
    </xf>
    <xf numFmtId="176" fontId="11" fillId="5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7" fontId="18" fillId="0" borderId="1" xfId="0" applyNumberFormat="1" applyFont="1" applyFill="1" applyBorder="1" applyAlignment="1">
      <alignment horizontal="center" vertical="center" shrinkToFit="1"/>
    </xf>
    <xf numFmtId="2" fontId="10" fillId="4" borderId="1" xfId="0" applyNumberFormat="1" applyFont="1" applyFill="1" applyBorder="1" applyAlignment="1">
      <alignment horizontal="center" vertical="center" shrinkToFit="1"/>
    </xf>
    <xf numFmtId="2" fontId="22" fillId="4" borderId="1" xfId="0" applyNumberFormat="1" applyFont="1" applyFill="1" applyBorder="1" applyAlignment="1">
      <alignment horizontal="center" vertical="center" shrinkToFit="1"/>
    </xf>
    <xf numFmtId="181" fontId="11" fillId="0" borderId="0" xfId="0" applyNumberFormat="1" applyFont="1" applyFill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2" fontId="10" fillId="6" borderId="1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 applyProtection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176" fontId="11" fillId="4" borderId="1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3" xfId="0" applyNumberFormat="1" applyFont="1" applyFill="1" applyBorder="1" applyAlignment="1">
      <alignment horizontal="center" vertical="center" shrinkToFit="1"/>
    </xf>
    <xf numFmtId="176" fontId="27" fillId="0" borderId="4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shrinkToFit="1"/>
    </xf>
    <xf numFmtId="179" fontId="10" fillId="0" borderId="0" xfId="0" applyNumberFormat="1" applyFont="1" applyFill="1" applyAlignment="1">
      <alignment horizontal="center" vertical="center" shrinkToFit="1"/>
    </xf>
    <xf numFmtId="2" fontId="10" fillId="0" borderId="2" xfId="0" applyNumberFormat="1" applyFont="1" applyFill="1" applyBorder="1" applyAlignment="1">
      <alignment horizontal="center" vertical="center" shrinkToFit="1"/>
    </xf>
    <xf numFmtId="2" fontId="10" fillId="0" borderId="3" xfId="0" applyNumberFormat="1" applyFont="1" applyFill="1" applyBorder="1" applyAlignment="1">
      <alignment horizontal="center" vertical="center" shrinkToFit="1"/>
    </xf>
    <xf numFmtId="2" fontId="10" fillId="0" borderId="4" xfId="0" applyNumberFormat="1" applyFont="1" applyFill="1" applyBorder="1" applyAlignment="1">
      <alignment horizontal="center" vertical="center" shrinkToFit="1"/>
    </xf>
    <xf numFmtId="180" fontId="17" fillId="4" borderId="1" xfId="0" applyNumberFormat="1" applyFont="1" applyFill="1" applyBorder="1" applyAlignment="1">
      <alignment horizontal="center" vertical="center" wrapText="1"/>
    </xf>
    <xf numFmtId="178" fontId="0" fillId="5" borderId="1" xfId="0" applyNumberFormat="1" applyFont="1" applyFill="1" applyBorder="1" applyAlignment="1">
      <alignment horizontal="center" vertical="center" shrinkToFit="1"/>
    </xf>
    <xf numFmtId="178" fontId="25" fillId="5" borderId="1" xfId="0" applyNumberFormat="1" applyFont="1" applyFill="1" applyBorder="1" applyAlignment="1">
      <alignment horizontal="center" vertical="center" wrapText="1" shrinkToFit="1"/>
    </xf>
    <xf numFmtId="178" fontId="0" fillId="0" borderId="2" xfId="0" applyNumberFormat="1" applyFont="1" applyBorder="1" applyAlignment="1">
      <alignment horizontal="center" vertical="center" shrinkToFit="1"/>
    </xf>
    <xf numFmtId="178" fontId="0" fillId="0" borderId="3" xfId="0" applyNumberFormat="1" applyFont="1" applyBorder="1" applyAlignment="1">
      <alignment horizontal="center" vertical="center" shrinkToFit="1"/>
    </xf>
    <xf numFmtId="178" fontId="0" fillId="0" borderId="4" xfId="0" applyNumberFormat="1" applyFont="1" applyBorder="1" applyAlignment="1">
      <alignment horizontal="center" vertical="center" shrinkToFit="1"/>
    </xf>
    <xf numFmtId="178" fontId="0" fillId="4" borderId="2" xfId="0" applyNumberFormat="1" applyFont="1" applyFill="1" applyBorder="1" applyAlignment="1">
      <alignment horizontal="center" vertical="center" shrinkToFit="1"/>
    </xf>
    <xf numFmtId="178" fontId="0" fillId="4" borderId="3" xfId="0" applyNumberFormat="1" applyFont="1" applyFill="1" applyBorder="1" applyAlignment="1">
      <alignment horizontal="center" vertical="center" shrinkToFit="1"/>
    </xf>
    <xf numFmtId="178" fontId="0" fillId="4" borderId="4" xfId="0" applyNumberFormat="1" applyFont="1" applyFill="1" applyBorder="1" applyAlignment="1">
      <alignment horizontal="center" vertical="center" shrinkToFit="1"/>
    </xf>
    <xf numFmtId="180" fontId="22" fillId="5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一般 2" xfId="2"/>
    <cellStyle name="一般 2 2 2" xfId="3"/>
    <cellStyle name="一般_Sheet1" xfId="1"/>
  </cellStyles>
  <dxfs count="0"/>
  <tableStyles count="0" defaultTableStyle="TableStyleMedium2" defaultPivotStyle="PivotStyleMedium9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101600</xdr:colOff>
      <xdr:row>0</xdr:row>
      <xdr:rowOff>491067</xdr:rowOff>
    </xdr:from>
    <xdr:to>
      <xdr:col>52</xdr:col>
      <xdr:colOff>563970</xdr:colOff>
      <xdr:row>7</xdr:row>
      <xdr:rowOff>222046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65133" y="491067"/>
          <a:ext cx="17895238" cy="16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67734</xdr:colOff>
      <xdr:row>47</xdr:row>
      <xdr:rowOff>50800</xdr:rowOff>
    </xdr:from>
    <xdr:to>
      <xdr:col>17</xdr:col>
      <xdr:colOff>93135</xdr:colOff>
      <xdr:row>52</xdr:row>
      <xdr:rowOff>7080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667" y="10295467"/>
          <a:ext cx="10007601" cy="1014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180594</xdr:colOff>
      <xdr:row>51</xdr:row>
      <xdr:rowOff>181594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279665</xdr:colOff>
      <xdr:row>28</xdr:row>
      <xdr:rowOff>24069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55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19</xdr:col>
      <xdr:colOff>684086</xdr:colOff>
      <xdr:row>50</xdr:row>
      <xdr:rowOff>132278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8"/>
  <sheetViews>
    <sheetView tabSelected="1" zoomScale="90" zoomScaleNormal="90" workbookViewId="0">
      <pane xSplit="4" topLeftCell="E1" activePane="topRight" state="frozen"/>
      <selection pane="topRight" activeCell="U6" sqref="U6"/>
    </sheetView>
  </sheetViews>
  <sheetFormatPr defaultColWidth="10.25" defaultRowHeight="15.75"/>
  <cols>
    <col min="1" max="1" width="5.25" style="23" customWidth="1"/>
    <col min="2" max="2" width="10.125" style="23" customWidth="1"/>
    <col min="3" max="3" width="17.875" style="23" customWidth="1"/>
    <col min="4" max="4" width="16.125" style="24" customWidth="1"/>
    <col min="5" max="5" width="6.25" style="23" customWidth="1"/>
    <col min="6" max="6" width="12.875" style="25" hidden="1" customWidth="1"/>
    <col min="7" max="9" width="11.875" style="25" hidden="1" customWidth="1"/>
    <col min="10" max="11" width="10" style="25" hidden="1" customWidth="1"/>
    <col min="12" max="12" width="23.375" style="26" customWidth="1"/>
    <col min="13" max="13" width="11.25" style="25" customWidth="1"/>
    <col min="14" max="14" width="10.5" style="27" customWidth="1"/>
    <col min="15" max="15" width="14.375" style="7" customWidth="1"/>
    <col min="16" max="17" width="10.375" style="7" customWidth="1"/>
    <col min="18" max="19" width="10.375" style="42" customWidth="1"/>
    <col min="20" max="20" width="7.875" style="60" customWidth="1"/>
    <col min="21" max="21" width="12.625" style="7" customWidth="1"/>
    <col min="22" max="22" width="11.25" style="36" customWidth="1"/>
    <col min="23" max="23" width="7.875" style="34" customWidth="1"/>
    <col min="24" max="52" width="7.875" style="7" customWidth="1"/>
    <col min="53" max="138" width="10.25" style="7"/>
    <col min="139" max="139" width="6" style="7" customWidth="1"/>
    <col min="140" max="140" width="5.5" style="7" customWidth="1"/>
    <col min="141" max="141" width="11" style="7" customWidth="1"/>
    <col min="142" max="142" width="14.5" style="7" customWidth="1"/>
    <col min="143" max="143" width="14.375" style="7" customWidth="1"/>
    <col min="144" max="144" width="29" style="7" customWidth="1"/>
    <col min="145" max="145" width="8.875" style="7" customWidth="1"/>
    <col min="146" max="146" width="14.375" style="7" customWidth="1"/>
    <col min="147" max="147" width="8.125" style="7" customWidth="1"/>
    <col min="148" max="148" width="15.5" style="7" customWidth="1"/>
    <col min="149" max="149" width="8.375" style="7" customWidth="1"/>
    <col min="150" max="183" width="0" style="7" hidden="1" customWidth="1"/>
    <col min="184" max="394" width="10.25" style="7"/>
    <col min="395" max="395" width="6" style="7" customWidth="1"/>
    <col min="396" max="396" width="5.5" style="7" customWidth="1"/>
    <col min="397" max="397" width="11" style="7" customWidth="1"/>
    <col min="398" max="398" width="14.5" style="7" customWidth="1"/>
    <col min="399" max="399" width="14.375" style="7" customWidth="1"/>
    <col min="400" max="400" width="29" style="7" customWidth="1"/>
    <col min="401" max="401" width="8.875" style="7" customWidth="1"/>
    <col min="402" max="402" width="14.375" style="7" customWidth="1"/>
    <col min="403" max="403" width="8.125" style="7" customWidth="1"/>
    <col min="404" max="404" width="15.5" style="7" customWidth="1"/>
    <col min="405" max="405" width="8.375" style="7" customWidth="1"/>
    <col min="406" max="439" width="0" style="7" hidden="1" customWidth="1"/>
    <col min="440" max="650" width="10.25" style="7"/>
    <col min="651" max="651" width="6" style="7" customWidth="1"/>
    <col min="652" max="652" width="5.5" style="7" customWidth="1"/>
    <col min="653" max="653" width="11" style="7" customWidth="1"/>
    <col min="654" max="654" width="14.5" style="7" customWidth="1"/>
    <col min="655" max="655" width="14.375" style="7" customWidth="1"/>
    <col min="656" max="656" width="29" style="7" customWidth="1"/>
    <col min="657" max="657" width="8.875" style="7" customWidth="1"/>
    <col min="658" max="658" width="14.375" style="7" customWidth="1"/>
    <col min="659" max="659" width="8.125" style="7" customWidth="1"/>
    <col min="660" max="660" width="15.5" style="7" customWidth="1"/>
    <col min="661" max="661" width="8.375" style="7" customWidth="1"/>
    <col min="662" max="695" width="0" style="7" hidden="1" customWidth="1"/>
    <col min="696" max="906" width="10.25" style="7"/>
    <col min="907" max="907" width="6" style="7" customWidth="1"/>
    <col min="908" max="908" width="5.5" style="7" customWidth="1"/>
    <col min="909" max="909" width="11" style="7" customWidth="1"/>
    <col min="910" max="910" width="14.5" style="7" customWidth="1"/>
    <col min="911" max="911" width="14.375" style="7" customWidth="1"/>
    <col min="912" max="912" width="29" style="7" customWidth="1"/>
    <col min="913" max="913" width="8.875" style="7" customWidth="1"/>
    <col min="914" max="914" width="14.375" style="7" customWidth="1"/>
    <col min="915" max="915" width="8.125" style="7" customWidth="1"/>
    <col min="916" max="916" width="15.5" style="7" customWidth="1"/>
    <col min="917" max="917" width="8.375" style="7" customWidth="1"/>
    <col min="918" max="951" width="0" style="7" hidden="1" customWidth="1"/>
    <col min="952" max="1162" width="10.25" style="7"/>
    <col min="1163" max="1163" width="6" style="7" customWidth="1"/>
    <col min="1164" max="1164" width="5.5" style="7" customWidth="1"/>
    <col min="1165" max="1165" width="11" style="7" customWidth="1"/>
    <col min="1166" max="1166" width="14.5" style="7" customWidth="1"/>
    <col min="1167" max="1167" width="14.375" style="7" customWidth="1"/>
    <col min="1168" max="1168" width="29" style="7" customWidth="1"/>
    <col min="1169" max="1169" width="8.875" style="7" customWidth="1"/>
    <col min="1170" max="1170" width="14.375" style="7" customWidth="1"/>
    <col min="1171" max="1171" width="8.125" style="7" customWidth="1"/>
    <col min="1172" max="1172" width="15.5" style="7" customWidth="1"/>
    <col min="1173" max="1173" width="8.375" style="7" customWidth="1"/>
    <col min="1174" max="1207" width="0" style="7" hidden="1" customWidth="1"/>
    <col min="1208" max="1418" width="10.25" style="7"/>
    <col min="1419" max="1419" width="6" style="7" customWidth="1"/>
    <col min="1420" max="1420" width="5.5" style="7" customWidth="1"/>
    <col min="1421" max="1421" width="11" style="7" customWidth="1"/>
    <col min="1422" max="1422" width="14.5" style="7" customWidth="1"/>
    <col min="1423" max="1423" width="14.375" style="7" customWidth="1"/>
    <col min="1424" max="1424" width="29" style="7" customWidth="1"/>
    <col min="1425" max="1425" width="8.875" style="7" customWidth="1"/>
    <col min="1426" max="1426" width="14.375" style="7" customWidth="1"/>
    <col min="1427" max="1427" width="8.125" style="7" customWidth="1"/>
    <col min="1428" max="1428" width="15.5" style="7" customWidth="1"/>
    <col min="1429" max="1429" width="8.375" style="7" customWidth="1"/>
    <col min="1430" max="1463" width="0" style="7" hidden="1" customWidth="1"/>
    <col min="1464" max="1674" width="10.25" style="7"/>
    <col min="1675" max="1675" width="6" style="7" customWidth="1"/>
    <col min="1676" max="1676" width="5.5" style="7" customWidth="1"/>
    <col min="1677" max="1677" width="11" style="7" customWidth="1"/>
    <col min="1678" max="1678" width="14.5" style="7" customWidth="1"/>
    <col min="1679" max="1679" width="14.375" style="7" customWidth="1"/>
    <col min="1680" max="1680" width="29" style="7" customWidth="1"/>
    <col min="1681" max="1681" width="8.875" style="7" customWidth="1"/>
    <col min="1682" max="1682" width="14.375" style="7" customWidth="1"/>
    <col min="1683" max="1683" width="8.125" style="7" customWidth="1"/>
    <col min="1684" max="1684" width="15.5" style="7" customWidth="1"/>
    <col min="1685" max="1685" width="8.375" style="7" customWidth="1"/>
    <col min="1686" max="1719" width="0" style="7" hidden="1" customWidth="1"/>
    <col min="1720" max="1930" width="10.25" style="7"/>
    <col min="1931" max="1931" width="6" style="7" customWidth="1"/>
    <col min="1932" max="1932" width="5.5" style="7" customWidth="1"/>
    <col min="1933" max="1933" width="11" style="7" customWidth="1"/>
    <col min="1934" max="1934" width="14.5" style="7" customWidth="1"/>
    <col min="1935" max="1935" width="14.375" style="7" customWidth="1"/>
    <col min="1936" max="1936" width="29" style="7" customWidth="1"/>
    <col min="1937" max="1937" width="8.875" style="7" customWidth="1"/>
    <col min="1938" max="1938" width="14.375" style="7" customWidth="1"/>
    <col min="1939" max="1939" width="8.125" style="7" customWidth="1"/>
    <col min="1940" max="1940" width="15.5" style="7" customWidth="1"/>
    <col min="1941" max="1941" width="8.375" style="7" customWidth="1"/>
    <col min="1942" max="1975" width="0" style="7" hidden="1" customWidth="1"/>
    <col min="1976" max="2186" width="10.25" style="7"/>
    <col min="2187" max="2187" width="6" style="7" customWidth="1"/>
    <col min="2188" max="2188" width="5.5" style="7" customWidth="1"/>
    <col min="2189" max="2189" width="11" style="7" customWidth="1"/>
    <col min="2190" max="2190" width="14.5" style="7" customWidth="1"/>
    <col min="2191" max="2191" width="14.375" style="7" customWidth="1"/>
    <col min="2192" max="2192" width="29" style="7" customWidth="1"/>
    <col min="2193" max="2193" width="8.875" style="7" customWidth="1"/>
    <col min="2194" max="2194" width="14.375" style="7" customWidth="1"/>
    <col min="2195" max="2195" width="8.125" style="7" customWidth="1"/>
    <col min="2196" max="2196" width="15.5" style="7" customWidth="1"/>
    <col min="2197" max="2197" width="8.375" style="7" customWidth="1"/>
    <col min="2198" max="2231" width="0" style="7" hidden="1" customWidth="1"/>
    <col min="2232" max="2442" width="10.25" style="7"/>
    <col min="2443" max="2443" width="6" style="7" customWidth="1"/>
    <col min="2444" max="2444" width="5.5" style="7" customWidth="1"/>
    <col min="2445" max="2445" width="11" style="7" customWidth="1"/>
    <col min="2446" max="2446" width="14.5" style="7" customWidth="1"/>
    <col min="2447" max="2447" width="14.375" style="7" customWidth="1"/>
    <col min="2448" max="2448" width="29" style="7" customWidth="1"/>
    <col min="2449" max="2449" width="8.875" style="7" customWidth="1"/>
    <col min="2450" max="2450" width="14.375" style="7" customWidth="1"/>
    <col min="2451" max="2451" width="8.125" style="7" customWidth="1"/>
    <col min="2452" max="2452" width="15.5" style="7" customWidth="1"/>
    <col min="2453" max="2453" width="8.375" style="7" customWidth="1"/>
    <col min="2454" max="2487" width="0" style="7" hidden="1" customWidth="1"/>
    <col min="2488" max="2698" width="10.25" style="7"/>
    <col min="2699" max="2699" width="6" style="7" customWidth="1"/>
    <col min="2700" max="2700" width="5.5" style="7" customWidth="1"/>
    <col min="2701" max="2701" width="11" style="7" customWidth="1"/>
    <col min="2702" max="2702" width="14.5" style="7" customWidth="1"/>
    <col min="2703" max="2703" width="14.375" style="7" customWidth="1"/>
    <col min="2704" max="2704" width="29" style="7" customWidth="1"/>
    <col min="2705" max="2705" width="8.875" style="7" customWidth="1"/>
    <col min="2706" max="2706" width="14.375" style="7" customWidth="1"/>
    <col min="2707" max="2707" width="8.125" style="7" customWidth="1"/>
    <col min="2708" max="2708" width="15.5" style="7" customWidth="1"/>
    <col min="2709" max="2709" width="8.375" style="7" customWidth="1"/>
    <col min="2710" max="2743" width="0" style="7" hidden="1" customWidth="1"/>
    <col min="2744" max="2954" width="10.25" style="7"/>
    <col min="2955" max="2955" width="6" style="7" customWidth="1"/>
    <col min="2956" max="2956" width="5.5" style="7" customWidth="1"/>
    <col min="2957" max="2957" width="11" style="7" customWidth="1"/>
    <col min="2958" max="2958" width="14.5" style="7" customWidth="1"/>
    <col min="2959" max="2959" width="14.375" style="7" customWidth="1"/>
    <col min="2960" max="2960" width="29" style="7" customWidth="1"/>
    <col min="2961" max="2961" width="8.875" style="7" customWidth="1"/>
    <col min="2962" max="2962" width="14.375" style="7" customWidth="1"/>
    <col min="2963" max="2963" width="8.125" style="7" customWidth="1"/>
    <col min="2964" max="2964" width="15.5" style="7" customWidth="1"/>
    <col min="2965" max="2965" width="8.375" style="7" customWidth="1"/>
    <col min="2966" max="2999" width="0" style="7" hidden="1" customWidth="1"/>
    <col min="3000" max="3210" width="10.25" style="7"/>
    <col min="3211" max="3211" width="6" style="7" customWidth="1"/>
    <col min="3212" max="3212" width="5.5" style="7" customWidth="1"/>
    <col min="3213" max="3213" width="11" style="7" customWidth="1"/>
    <col min="3214" max="3214" width="14.5" style="7" customWidth="1"/>
    <col min="3215" max="3215" width="14.375" style="7" customWidth="1"/>
    <col min="3216" max="3216" width="29" style="7" customWidth="1"/>
    <col min="3217" max="3217" width="8.875" style="7" customWidth="1"/>
    <col min="3218" max="3218" width="14.375" style="7" customWidth="1"/>
    <col min="3219" max="3219" width="8.125" style="7" customWidth="1"/>
    <col min="3220" max="3220" width="15.5" style="7" customWidth="1"/>
    <col min="3221" max="3221" width="8.375" style="7" customWidth="1"/>
    <col min="3222" max="3255" width="0" style="7" hidden="1" customWidth="1"/>
    <col min="3256" max="3466" width="10.25" style="7"/>
    <col min="3467" max="3467" width="6" style="7" customWidth="1"/>
    <col min="3468" max="3468" width="5.5" style="7" customWidth="1"/>
    <col min="3469" max="3469" width="11" style="7" customWidth="1"/>
    <col min="3470" max="3470" width="14.5" style="7" customWidth="1"/>
    <col min="3471" max="3471" width="14.375" style="7" customWidth="1"/>
    <col min="3472" max="3472" width="29" style="7" customWidth="1"/>
    <col min="3473" max="3473" width="8.875" style="7" customWidth="1"/>
    <col min="3474" max="3474" width="14.375" style="7" customWidth="1"/>
    <col min="3475" max="3475" width="8.125" style="7" customWidth="1"/>
    <col min="3476" max="3476" width="15.5" style="7" customWidth="1"/>
    <col min="3477" max="3477" width="8.375" style="7" customWidth="1"/>
    <col min="3478" max="3511" width="0" style="7" hidden="1" customWidth="1"/>
    <col min="3512" max="3722" width="10.25" style="7"/>
    <col min="3723" max="3723" width="6" style="7" customWidth="1"/>
    <col min="3724" max="3724" width="5.5" style="7" customWidth="1"/>
    <col min="3725" max="3725" width="11" style="7" customWidth="1"/>
    <col min="3726" max="3726" width="14.5" style="7" customWidth="1"/>
    <col min="3727" max="3727" width="14.375" style="7" customWidth="1"/>
    <col min="3728" max="3728" width="29" style="7" customWidth="1"/>
    <col min="3729" max="3729" width="8.875" style="7" customWidth="1"/>
    <col min="3730" max="3730" width="14.375" style="7" customWidth="1"/>
    <col min="3731" max="3731" width="8.125" style="7" customWidth="1"/>
    <col min="3732" max="3732" width="15.5" style="7" customWidth="1"/>
    <col min="3733" max="3733" width="8.375" style="7" customWidth="1"/>
    <col min="3734" max="3767" width="0" style="7" hidden="1" customWidth="1"/>
    <col min="3768" max="3978" width="10.25" style="7"/>
    <col min="3979" max="3979" width="6" style="7" customWidth="1"/>
    <col min="3980" max="3980" width="5.5" style="7" customWidth="1"/>
    <col min="3981" max="3981" width="11" style="7" customWidth="1"/>
    <col min="3982" max="3982" width="14.5" style="7" customWidth="1"/>
    <col min="3983" max="3983" width="14.375" style="7" customWidth="1"/>
    <col min="3984" max="3984" width="29" style="7" customWidth="1"/>
    <col min="3985" max="3985" width="8.875" style="7" customWidth="1"/>
    <col min="3986" max="3986" width="14.375" style="7" customWidth="1"/>
    <col min="3987" max="3987" width="8.125" style="7" customWidth="1"/>
    <col min="3988" max="3988" width="15.5" style="7" customWidth="1"/>
    <col min="3989" max="3989" width="8.375" style="7" customWidth="1"/>
    <col min="3990" max="4023" width="0" style="7" hidden="1" customWidth="1"/>
    <col min="4024" max="4234" width="10.25" style="7"/>
    <col min="4235" max="4235" width="6" style="7" customWidth="1"/>
    <col min="4236" max="4236" width="5.5" style="7" customWidth="1"/>
    <col min="4237" max="4237" width="11" style="7" customWidth="1"/>
    <col min="4238" max="4238" width="14.5" style="7" customWidth="1"/>
    <col min="4239" max="4239" width="14.375" style="7" customWidth="1"/>
    <col min="4240" max="4240" width="29" style="7" customWidth="1"/>
    <col min="4241" max="4241" width="8.875" style="7" customWidth="1"/>
    <col min="4242" max="4242" width="14.375" style="7" customWidth="1"/>
    <col min="4243" max="4243" width="8.125" style="7" customWidth="1"/>
    <col min="4244" max="4244" width="15.5" style="7" customWidth="1"/>
    <col min="4245" max="4245" width="8.375" style="7" customWidth="1"/>
    <col min="4246" max="4279" width="0" style="7" hidden="1" customWidth="1"/>
    <col min="4280" max="4490" width="10.25" style="7"/>
    <col min="4491" max="4491" width="6" style="7" customWidth="1"/>
    <col min="4492" max="4492" width="5.5" style="7" customWidth="1"/>
    <col min="4493" max="4493" width="11" style="7" customWidth="1"/>
    <col min="4494" max="4494" width="14.5" style="7" customWidth="1"/>
    <col min="4495" max="4495" width="14.375" style="7" customWidth="1"/>
    <col min="4496" max="4496" width="29" style="7" customWidth="1"/>
    <col min="4497" max="4497" width="8.875" style="7" customWidth="1"/>
    <col min="4498" max="4498" width="14.375" style="7" customWidth="1"/>
    <col min="4499" max="4499" width="8.125" style="7" customWidth="1"/>
    <col min="4500" max="4500" width="15.5" style="7" customWidth="1"/>
    <col min="4501" max="4501" width="8.375" style="7" customWidth="1"/>
    <col min="4502" max="4535" width="0" style="7" hidden="1" customWidth="1"/>
    <col min="4536" max="4746" width="10.25" style="7"/>
    <col min="4747" max="4747" width="6" style="7" customWidth="1"/>
    <col min="4748" max="4748" width="5.5" style="7" customWidth="1"/>
    <col min="4749" max="4749" width="11" style="7" customWidth="1"/>
    <col min="4750" max="4750" width="14.5" style="7" customWidth="1"/>
    <col min="4751" max="4751" width="14.375" style="7" customWidth="1"/>
    <col min="4752" max="4752" width="29" style="7" customWidth="1"/>
    <col min="4753" max="4753" width="8.875" style="7" customWidth="1"/>
    <col min="4754" max="4754" width="14.375" style="7" customWidth="1"/>
    <col min="4755" max="4755" width="8.125" style="7" customWidth="1"/>
    <col min="4756" max="4756" width="15.5" style="7" customWidth="1"/>
    <col min="4757" max="4757" width="8.375" style="7" customWidth="1"/>
    <col min="4758" max="4791" width="0" style="7" hidden="1" customWidth="1"/>
    <col min="4792" max="5002" width="10.25" style="7"/>
    <col min="5003" max="5003" width="6" style="7" customWidth="1"/>
    <col min="5004" max="5004" width="5.5" style="7" customWidth="1"/>
    <col min="5005" max="5005" width="11" style="7" customWidth="1"/>
    <col min="5006" max="5006" width="14.5" style="7" customWidth="1"/>
    <col min="5007" max="5007" width="14.375" style="7" customWidth="1"/>
    <col min="5008" max="5008" width="29" style="7" customWidth="1"/>
    <col min="5009" max="5009" width="8.875" style="7" customWidth="1"/>
    <col min="5010" max="5010" width="14.375" style="7" customWidth="1"/>
    <col min="5011" max="5011" width="8.125" style="7" customWidth="1"/>
    <col min="5012" max="5012" width="15.5" style="7" customWidth="1"/>
    <col min="5013" max="5013" width="8.375" style="7" customWidth="1"/>
    <col min="5014" max="5047" width="0" style="7" hidden="1" customWidth="1"/>
    <col min="5048" max="5258" width="10.25" style="7"/>
    <col min="5259" max="5259" width="6" style="7" customWidth="1"/>
    <col min="5260" max="5260" width="5.5" style="7" customWidth="1"/>
    <col min="5261" max="5261" width="11" style="7" customWidth="1"/>
    <col min="5262" max="5262" width="14.5" style="7" customWidth="1"/>
    <col min="5263" max="5263" width="14.375" style="7" customWidth="1"/>
    <col min="5264" max="5264" width="29" style="7" customWidth="1"/>
    <col min="5265" max="5265" width="8.875" style="7" customWidth="1"/>
    <col min="5266" max="5266" width="14.375" style="7" customWidth="1"/>
    <col min="5267" max="5267" width="8.125" style="7" customWidth="1"/>
    <col min="5268" max="5268" width="15.5" style="7" customWidth="1"/>
    <col min="5269" max="5269" width="8.375" style="7" customWidth="1"/>
    <col min="5270" max="5303" width="0" style="7" hidden="1" customWidth="1"/>
    <col min="5304" max="5514" width="10.25" style="7"/>
    <col min="5515" max="5515" width="6" style="7" customWidth="1"/>
    <col min="5516" max="5516" width="5.5" style="7" customWidth="1"/>
    <col min="5517" max="5517" width="11" style="7" customWidth="1"/>
    <col min="5518" max="5518" width="14.5" style="7" customWidth="1"/>
    <col min="5519" max="5519" width="14.375" style="7" customWidth="1"/>
    <col min="5520" max="5520" width="29" style="7" customWidth="1"/>
    <col min="5521" max="5521" width="8.875" style="7" customWidth="1"/>
    <col min="5522" max="5522" width="14.375" style="7" customWidth="1"/>
    <col min="5523" max="5523" width="8.125" style="7" customWidth="1"/>
    <col min="5524" max="5524" width="15.5" style="7" customWidth="1"/>
    <col min="5525" max="5525" width="8.375" style="7" customWidth="1"/>
    <col min="5526" max="5559" width="0" style="7" hidden="1" customWidth="1"/>
    <col min="5560" max="5770" width="10.25" style="7"/>
    <col min="5771" max="5771" width="6" style="7" customWidth="1"/>
    <col min="5772" max="5772" width="5.5" style="7" customWidth="1"/>
    <col min="5773" max="5773" width="11" style="7" customWidth="1"/>
    <col min="5774" max="5774" width="14.5" style="7" customWidth="1"/>
    <col min="5775" max="5775" width="14.375" style="7" customWidth="1"/>
    <col min="5776" max="5776" width="29" style="7" customWidth="1"/>
    <col min="5777" max="5777" width="8.875" style="7" customWidth="1"/>
    <col min="5778" max="5778" width="14.375" style="7" customWidth="1"/>
    <col min="5779" max="5779" width="8.125" style="7" customWidth="1"/>
    <col min="5780" max="5780" width="15.5" style="7" customWidth="1"/>
    <col min="5781" max="5781" width="8.375" style="7" customWidth="1"/>
    <col min="5782" max="5815" width="0" style="7" hidden="1" customWidth="1"/>
    <col min="5816" max="6026" width="10.25" style="7"/>
    <col min="6027" max="6027" width="6" style="7" customWidth="1"/>
    <col min="6028" max="6028" width="5.5" style="7" customWidth="1"/>
    <col min="6029" max="6029" width="11" style="7" customWidth="1"/>
    <col min="6030" max="6030" width="14.5" style="7" customWidth="1"/>
    <col min="6031" max="6031" width="14.375" style="7" customWidth="1"/>
    <col min="6032" max="6032" width="29" style="7" customWidth="1"/>
    <col min="6033" max="6033" width="8.875" style="7" customWidth="1"/>
    <col min="6034" max="6034" width="14.375" style="7" customWidth="1"/>
    <col min="6035" max="6035" width="8.125" style="7" customWidth="1"/>
    <col min="6036" max="6036" width="15.5" style="7" customWidth="1"/>
    <col min="6037" max="6037" width="8.375" style="7" customWidth="1"/>
    <col min="6038" max="6071" width="0" style="7" hidden="1" customWidth="1"/>
    <col min="6072" max="6282" width="10.25" style="7"/>
    <col min="6283" max="6283" width="6" style="7" customWidth="1"/>
    <col min="6284" max="6284" width="5.5" style="7" customWidth="1"/>
    <col min="6285" max="6285" width="11" style="7" customWidth="1"/>
    <col min="6286" max="6286" width="14.5" style="7" customWidth="1"/>
    <col min="6287" max="6287" width="14.375" style="7" customWidth="1"/>
    <col min="6288" max="6288" width="29" style="7" customWidth="1"/>
    <col min="6289" max="6289" width="8.875" style="7" customWidth="1"/>
    <col min="6290" max="6290" width="14.375" style="7" customWidth="1"/>
    <col min="6291" max="6291" width="8.125" style="7" customWidth="1"/>
    <col min="6292" max="6292" width="15.5" style="7" customWidth="1"/>
    <col min="6293" max="6293" width="8.375" style="7" customWidth="1"/>
    <col min="6294" max="6327" width="0" style="7" hidden="1" customWidth="1"/>
    <col min="6328" max="6538" width="10.25" style="7"/>
    <col min="6539" max="6539" width="6" style="7" customWidth="1"/>
    <col min="6540" max="6540" width="5.5" style="7" customWidth="1"/>
    <col min="6541" max="6541" width="11" style="7" customWidth="1"/>
    <col min="6542" max="6542" width="14.5" style="7" customWidth="1"/>
    <col min="6543" max="6543" width="14.375" style="7" customWidth="1"/>
    <col min="6544" max="6544" width="29" style="7" customWidth="1"/>
    <col min="6545" max="6545" width="8.875" style="7" customWidth="1"/>
    <col min="6546" max="6546" width="14.375" style="7" customWidth="1"/>
    <col min="6547" max="6547" width="8.125" style="7" customWidth="1"/>
    <col min="6548" max="6548" width="15.5" style="7" customWidth="1"/>
    <col min="6549" max="6549" width="8.375" style="7" customWidth="1"/>
    <col min="6550" max="6583" width="0" style="7" hidden="1" customWidth="1"/>
    <col min="6584" max="6794" width="10.25" style="7"/>
    <col min="6795" max="6795" width="6" style="7" customWidth="1"/>
    <col min="6796" max="6796" width="5.5" style="7" customWidth="1"/>
    <col min="6797" max="6797" width="11" style="7" customWidth="1"/>
    <col min="6798" max="6798" width="14.5" style="7" customWidth="1"/>
    <col min="6799" max="6799" width="14.375" style="7" customWidth="1"/>
    <col min="6800" max="6800" width="29" style="7" customWidth="1"/>
    <col min="6801" max="6801" width="8.875" style="7" customWidth="1"/>
    <col min="6802" max="6802" width="14.375" style="7" customWidth="1"/>
    <col min="6803" max="6803" width="8.125" style="7" customWidth="1"/>
    <col min="6804" max="6804" width="15.5" style="7" customWidth="1"/>
    <col min="6805" max="6805" width="8.375" style="7" customWidth="1"/>
    <col min="6806" max="6839" width="0" style="7" hidden="1" customWidth="1"/>
    <col min="6840" max="7050" width="10.25" style="7"/>
    <col min="7051" max="7051" width="6" style="7" customWidth="1"/>
    <col min="7052" max="7052" width="5.5" style="7" customWidth="1"/>
    <col min="7053" max="7053" width="11" style="7" customWidth="1"/>
    <col min="7054" max="7054" width="14.5" style="7" customWidth="1"/>
    <col min="7055" max="7055" width="14.375" style="7" customWidth="1"/>
    <col min="7056" max="7056" width="29" style="7" customWidth="1"/>
    <col min="7057" max="7057" width="8.875" style="7" customWidth="1"/>
    <col min="7058" max="7058" width="14.375" style="7" customWidth="1"/>
    <col min="7059" max="7059" width="8.125" style="7" customWidth="1"/>
    <col min="7060" max="7060" width="15.5" style="7" customWidth="1"/>
    <col min="7061" max="7061" width="8.375" style="7" customWidth="1"/>
    <col min="7062" max="7095" width="0" style="7" hidden="1" customWidth="1"/>
    <col min="7096" max="7306" width="10.25" style="7"/>
    <col min="7307" max="7307" width="6" style="7" customWidth="1"/>
    <col min="7308" max="7308" width="5.5" style="7" customWidth="1"/>
    <col min="7309" max="7309" width="11" style="7" customWidth="1"/>
    <col min="7310" max="7310" width="14.5" style="7" customWidth="1"/>
    <col min="7311" max="7311" width="14.375" style="7" customWidth="1"/>
    <col min="7312" max="7312" width="29" style="7" customWidth="1"/>
    <col min="7313" max="7313" width="8.875" style="7" customWidth="1"/>
    <col min="7314" max="7314" width="14.375" style="7" customWidth="1"/>
    <col min="7315" max="7315" width="8.125" style="7" customWidth="1"/>
    <col min="7316" max="7316" width="15.5" style="7" customWidth="1"/>
    <col min="7317" max="7317" width="8.375" style="7" customWidth="1"/>
    <col min="7318" max="7351" width="0" style="7" hidden="1" customWidth="1"/>
    <col min="7352" max="7562" width="10.25" style="7"/>
    <col min="7563" max="7563" width="6" style="7" customWidth="1"/>
    <col min="7564" max="7564" width="5.5" style="7" customWidth="1"/>
    <col min="7565" max="7565" width="11" style="7" customWidth="1"/>
    <col min="7566" max="7566" width="14.5" style="7" customWidth="1"/>
    <col min="7567" max="7567" width="14.375" style="7" customWidth="1"/>
    <col min="7568" max="7568" width="29" style="7" customWidth="1"/>
    <col min="7569" max="7569" width="8.875" style="7" customWidth="1"/>
    <col min="7570" max="7570" width="14.375" style="7" customWidth="1"/>
    <col min="7571" max="7571" width="8.125" style="7" customWidth="1"/>
    <col min="7572" max="7572" width="15.5" style="7" customWidth="1"/>
    <col min="7573" max="7573" width="8.375" style="7" customWidth="1"/>
    <col min="7574" max="7607" width="0" style="7" hidden="1" customWidth="1"/>
    <col min="7608" max="7818" width="10.25" style="7"/>
    <col min="7819" max="7819" width="6" style="7" customWidth="1"/>
    <col min="7820" max="7820" width="5.5" style="7" customWidth="1"/>
    <col min="7821" max="7821" width="11" style="7" customWidth="1"/>
    <col min="7822" max="7822" width="14.5" style="7" customWidth="1"/>
    <col min="7823" max="7823" width="14.375" style="7" customWidth="1"/>
    <col min="7824" max="7824" width="29" style="7" customWidth="1"/>
    <col min="7825" max="7825" width="8.875" style="7" customWidth="1"/>
    <col min="7826" max="7826" width="14.375" style="7" customWidth="1"/>
    <col min="7827" max="7827" width="8.125" style="7" customWidth="1"/>
    <col min="7828" max="7828" width="15.5" style="7" customWidth="1"/>
    <col min="7829" max="7829" width="8.375" style="7" customWidth="1"/>
    <col min="7830" max="7863" width="0" style="7" hidden="1" customWidth="1"/>
    <col min="7864" max="8074" width="10.25" style="7"/>
    <col min="8075" max="8075" width="6" style="7" customWidth="1"/>
    <col min="8076" max="8076" width="5.5" style="7" customWidth="1"/>
    <col min="8077" max="8077" width="11" style="7" customWidth="1"/>
    <col min="8078" max="8078" width="14.5" style="7" customWidth="1"/>
    <col min="8079" max="8079" width="14.375" style="7" customWidth="1"/>
    <col min="8080" max="8080" width="29" style="7" customWidth="1"/>
    <col min="8081" max="8081" width="8.875" style="7" customWidth="1"/>
    <col min="8082" max="8082" width="14.375" style="7" customWidth="1"/>
    <col min="8083" max="8083" width="8.125" style="7" customWidth="1"/>
    <col min="8084" max="8084" width="15.5" style="7" customWidth="1"/>
    <col min="8085" max="8085" width="8.375" style="7" customWidth="1"/>
    <col min="8086" max="8119" width="0" style="7" hidden="1" customWidth="1"/>
    <col min="8120" max="8330" width="10.25" style="7"/>
    <col min="8331" max="8331" width="6" style="7" customWidth="1"/>
    <col min="8332" max="8332" width="5.5" style="7" customWidth="1"/>
    <col min="8333" max="8333" width="11" style="7" customWidth="1"/>
    <col min="8334" max="8334" width="14.5" style="7" customWidth="1"/>
    <col min="8335" max="8335" width="14.375" style="7" customWidth="1"/>
    <col min="8336" max="8336" width="29" style="7" customWidth="1"/>
    <col min="8337" max="8337" width="8.875" style="7" customWidth="1"/>
    <col min="8338" max="8338" width="14.375" style="7" customWidth="1"/>
    <col min="8339" max="8339" width="8.125" style="7" customWidth="1"/>
    <col min="8340" max="8340" width="15.5" style="7" customWidth="1"/>
    <col min="8341" max="8341" width="8.375" style="7" customWidth="1"/>
    <col min="8342" max="8375" width="0" style="7" hidden="1" customWidth="1"/>
    <col min="8376" max="8586" width="10.25" style="7"/>
    <col min="8587" max="8587" width="6" style="7" customWidth="1"/>
    <col min="8588" max="8588" width="5.5" style="7" customWidth="1"/>
    <col min="8589" max="8589" width="11" style="7" customWidth="1"/>
    <col min="8590" max="8590" width="14.5" style="7" customWidth="1"/>
    <col min="8591" max="8591" width="14.375" style="7" customWidth="1"/>
    <col min="8592" max="8592" width="29" style="7" customWidth="1"/>
    <col min="8593" max="8593" width="8.875" style="7" customWidth="1"/>
    <col min="8594" max="8594" width="14.375" style="7" customWidth="1"/>
    <col min="8595" max="8595" width="8.125" style="7" customWidth="1"/>
    <col min="8596" max="8596" width="15.5" style="7" customWidth="1"/>
    <col min="8597" max="8597" width="8.375" style="7" customWidth="1"/>
    <col min="8598" max="8631" width="0" style="7" hidden="1" customWidth="1"/>
    <col min="8632" max="8842" width="10.25" style="7"/>
    <col min="8843" max="8843" width="6" style="7" customWidth="1"/>
    <col min="8844" max="8844" width="5.5" style="7" customWidth="1"/>
    <col min="8845" max="8845" width="11" style="7" customWidth="1"/>
    <col min="8846" max="8846" width="14.5" style="7" customWidth="1"/>
    <col min="8847" max="8847" width="14.375" style="7" customWidth="1"/>
    <col min="8848" max="8848" width="29" style="7" customWidth="1"/>
    <col min="8849" max="8849" width="8.875" style="7" customWidth="1"/>
    <col min="8850" max="8850" width="14.375" style="7" customWidth="1"/>
    <col min="8851" max="8851" width="8.125" style="7" customWidth="1"/>
    <col min="8852" max="8852" width="15.5" style="7" customWidth="1"/>
    <col min="8853" max="8853" width="8.375" style="7" customWidth="1"/>
    <col min="8854" max="8887" width="0" style="7" hidden="1" customWidth="1"/>
    <col min="8888" max="9098" width="10.25" style="7"/>
    <col min="9099" max="9099" width="6" style="7" customWidth="1"/>
    <col min="9100" max="9100" width="5.5" style="7" customWidth="1"/>
    <col min="9101" max="9101" width="11" style="7" customWidth="1"/>
    <col min="9102" max="9102" width="14.5" style="7" customWidth="1"/>
    <col min="9103" max="9103" width="14.375" style="7" customWidth="1"/>
    <col min="9104" max="9104" width="29" style="7" customWidth="1"/>
    <col min="9105" max="9105" width="8.875" style="7" customWidth="1"/>
    <col min="9106" max="9106" width="14.375" style="7" customWidth="1"/>
    <col min="9107" max="9107" width="8.125" style="7" customWidth="1"/>
    <col min="9108" max="9108" width="15.5" style="7" customWidth="1"/>
    <col min="9109" max="9109" width="8.375" style="7" customWidth="1"/>
    <col min="9110" max="9143" width="0" style="7" hidden="1" customWidth="1"/>
    <col min="9144" max="9354" width="10.25" style="7"/>
    <col min="9355" max="9355" width="6" style="7" customWidth="1"/>
    <col min="9356" max="9356" width="5.5" style="7" customWidth="1"/>
    <col min="9357" max="9357" width="11" style="7" customWidth="1"/>
    <col min="9358" max="9358" width="14.5" style="7" customWidth="1"/>
    <col min="9359" max="9359" width="14.375" style="7" customWidth="1"/>
    <col min="9360" max="9360" width="29" style="7" customWidth="1"/>
    <col min="9361" max="9361" width="8.875" style="7" customWidth="1"/>
    <col min="9362" max="9362" width="14.375" style="7" customWidth="1"/>
    <col min="9363" max="9363" width="8.125" style="7" customWidth="1"/>
    <col min="9364" max="9364" width="15.5" style="7" customWidth="1"/>
    <col min="9365" max="9365" width="8.375" style="7" customWidth="1"/>
    <col min="9366" max="9399" width="0" style="7" hidden="1" customWidth="1"/>
    <col min="9400" max="9610" width="10.25" style="7"/>
    <col min="9611" max="9611" width="6" style="7" customWidth="1"/>
    <col min="9612" max="9612" width="5.5" style="7" customWidth="1"/>
    <col min="9613" max="9613" width="11" style="7" customWidth="1"/>
    <col min="9614" max="9614" width="14.5" style="7" customWidth="1"/>
    <col min="9615" max="9615" width="14.375" style="7" customWidth="1"/>
    <col min="9616" max="9616" width="29" style="7" customWidth="1"/>
    <col min="9617" max="9617" width="8.875" style="7" customWidth="1"/>
    <col min="9618" max="9618" width="14.375" style="7" customWidth="1"/>
    <col min="9619" max="9619" width="8.125" style="7" customWidth="1"/>
    <col min="9620" max="9620" width="15.5" style="7" customWidth="1"/>
    <col min="9621" max="9621" width="8.375" style="7" customWidth="1"/>
    <col min="9622" max="9655" width="0" style="7" hidden="1" customWidth="1"/>
    <col min="9656" max="9866" width="10.25" style="7"/>
    <col min="9867" max="9867" width="6" style="7" customWidth="1"/>
    <col min="9868" max="9868" width="5.5" style="7" customWidth="1"/>
    <col min="9869" max="9869" width="11" style="7" customWidth="1"/>
    <col min="9870" max="9870" width="14.5" style="7" customWidth="1"/>
    <col min="9871" max="9871" width="14.375" style="7" customWidth="1"/>
    <col min="9872" max="9872" width="29" style="7" customWidth="1"/>
    <col min="9873" max="9873" width="8.875" style="7" customWidth="1"/>
    <col min="9874" max="9874" width="14.375" style="7" customWidth="1"/>
    <col min="9875" max="9875" width="8.125" style="7" customWidth="1"/>
    <col min="9876" max="9876" width="15.5" style="7" customWidth="1"/>
    <col min="9877" max="9877" width="8.375" style="7" customWidth="1"/>
    <col min="9878" max="9911" width="0" style="7" hidden="1" customWidth="1"/>
    <col min="9912" max="10122" width="10.25" style="7"/>
    <col min="10123" max="10123" width="6" style="7" customWidth="1"/>
    <col min="10124" max="10124" width="5.5" style="7" customWidth="1"/>
    <col min="10125" max="10125" width="11" style="7" customWidth="1"/>
    <col min="10126" max="10126" width="14.5" style="7" customWidth="1"/>
    <col min="10127" max="10127" width="14.375" style="7" customWidth="1"/>
    <col min="10128" max="10128" width="29" style="7" customWidth="1"/>
    <col min="10129" max="10129" width="8.875" style="7" customWidth="1"/>
    <col min="10130" max="10130" width="14.375" style="7" customWidth="1"/>
    <col min="10131" max="10131" width="8.125" style="7" customWidth="1"/>
    <col min="10132" max="10132" width="15.5" style="7" customWidth="1"/>
    <col min="10133" max="10133" width="8.375" style="7" customWidth="1"/>
    <col min="10134" max="10167" width="0" style="7" hidden="1" customWidth="1"/>
    <col min="10168" max="10378" width="10.25" style="7"/>
    <col min="10379" max="10379" width="6" style="7" customWidth="1"/>
    <col min="10380" max="10380" width="5.5" style="7" customWidth="1"/>
    <col min="10381" max="10381" width="11" style="7" customWidth="1"/>
    <col min="10382" max="10382" width="14.5" style="7" customWidth="1"/>
    <col min="10383" max="10383" width="14.375" style="7" customWidth="1"/>
    <col min="10384" max="10384" width="29" style="7" customWidth="1"/>
    <col min="10385" max="10385" width="8.875" style="7" customWidth="1"/>
    <col min="10386" max="10386" width="14.375" style="7" customWidth="1"/>
    <col min="10387" max="10387" width="8.125" style="7" customWidth="1"/>
    <col min="10388" max="10388" width="15.5" style="7" customWidth="1"/>
    <col min="10389" max="10389" width="8.375" style="7" customWidth="1"/>
    <col min="10390" max="10423" width="0" style="7" hidden="1" customWidth="1"/>
    <col min="10424" max="10634" width="10.25" style="7"/>
    <col min="10635" max="10635" width="6" style="7" customWidth="1"/>
    <col min="10636" max="10636" width="5.5" style="7" customWidth="1"/>
    <col min="10637" max="10637" width="11" style="7" customWidth="1"/>
    <col min="10638" max="10638" width="14.5" style="7" customWidth="1"/>
    <col min="10639" max="10639" width="14.375" style="7" customWidth="1"/>
    <col min="10640" max="10640" width="29" style="7" customWidth="1"/>
    <col min="10641" max="10641" width="8.875" style="7" customWidth="1"/>
    <col min="10642" max="10642" width="14.375" style="7" customWidth="1"/>
    <col min="10643" max="10643" width="8.125" style="7" customWidth="1"/>
    <col min="10644" max="10644" width="15.5" style="7" customWidth="1"/>
    <col min="10645" max="10645" width="8.375" style="7" customWidth="1"/>
    <col min="10646" max="10679" width="0" style="7" hidden="1" customWidth="1"/>
    <col min="10680" max="10890" width="10.25" style="7"/>
    <col min="10891" max="10891" width="6" style="7" customWidth="1"/>
    <col min="10892" max="10892" width="5.5" style="7" customWidth="1"/>
    <col min="10893" max="10893" width="11" style="7" customWidth="1"/>
    <col min="10894" max="10894" width="14.5" style="7" customWidth="1"/>
    <col min="10895" max="10895" width="14.375" style="7" customWidth="1"/>
    <col min="10896" max="10896" width="29" style="7" customWidth="1"/>
    <col min="10897" max="10897" width="8.875" style="7" customWidth="1"/>
    <col min="10898" max="10898" width="14.375" style="7" customWidth="1"/>
    <col min="10899" max="10899" width="8.125" style="7" customWidth="1"/>
    <col min="10900" max="10900" width="15.5" style="7" customWidth="1"/>
    <col min="10901" max="10901" width="8.375" style="7" customWidth="1"/>
    <col min="10902" max="10935" width="0" style="7" hidden="1" customWidth="1"/>
    <col min="10936" max="11146" width="10.25" style="7"/>
    <col min="11147" max="11147" width="6" style="7" customWidth="1"/>
    <col min="11148" max="11148" width="5.5" style="7" customWidth="1"/>
    <col min="11149" max="11149" width="11" style="7" customWidth="1"/>
    <col min="11150" max="11150" width="14.5" style="7" customWidth="1"/>
    <col min="11151" max="11151" width="14.375" style="7" customWidth="1"/>
    <col min="11152" max="11152" width="29" style="7" customWidth="1"/>
    <col min="11153" max="11153" width="8.875" style="7" customWidth="1"/>
    <col min="11154" max="11154" width="14.375" style="7" customWidth="1"/>
    <col min="11155" max="11155" width="8.125" style="7" customWidth="1"/>
    <col min="11156" max="11156" width="15.5" style="7" customWidth="1"/>
    <col min="11157" max="11157" width="8.375" style="7" customWidth="1"/>
    <col min="11158" max="11191" width="0" style="7" hidden="1" customWidth="1"/>
    <col min="11192" max="11402" width="10.25" style="7"/>
    <col min="11403" max="11403" width="6" style="7" customWidth="1"/>
    <col min="11404" max="11404" width="5.5" style="7" customWidth="1"/>
    <col min="11405" max="11405" width="11" style="7" customWidth="1"/>
    <col min="11406" max="11406" width="14.5" style="7" customWidth="1"/>
    <col min="11407" max="11407" width="14.375" style="7" customWidth="1"/>
    <col min="11408" max="11408" width="29" style="7" customWidth="1"/>
    <col min="11409" max="11409" width="8.875" style="7" customWidth="1"/>
    <col min="11410" max="11410" width="14.375" style="7" customWidth="1"/>
    <col min="11411" max="11411" width="8.125" style="7" customWidth="1"/>
    <col min="11412" max="11412" width="15.5" style="7" customWidth="1"/>
    <col min="11413" max="11413" width="8.375" style="7" customWidth="1"/>
    <col min="11414" max="11447" width="0" style="7" hidden="1" customWidth="1"/>
    <col min="11448" max="11658" width="10.25" style="7"/>
    <col min="11659" max="11659" width="6" style="7" customWidth="1"/>
    <col min="11660" max="11660" width="5.5" style="7" customWidth="1"/>
    <col min="11661" max="11661" width="11" style="7" customWidth="1"/>
    <col min="11662" max="11662" width="14.5" style="7" customWidth="1"/>
    <col min="11663" max="11663" width="14.375" style="7" customWidth="1"/>
    <col min="11664" max="11664" width="29" style="7" customWidth="1"/>
    <col min="11665" max="11665" width="8.875" style="7" customWidth="1"/>
    <col min="11666" max="11666" width="14.375" style="7" customWidth="1"/>
    <col min="11667" max="11667" width="8.125" style="7" customWidth="1"/>
    <col min="11668" max="11668" width="15.5" style="7" customWidth="1"/>
    <col min="11669" max="11669" width="8.375" style="7" customWidth="1"/>
    <col min="11670" max="11703" width="0" style="7" hidden="1" customWidth="1"/>
    <col min="11704" max="11914" width="10.25" style="7"/>
    <col min="11915" max="11915" width="6" style="7" customWidth="1"/>
    <col min="11916" max="11916" width="5.5" style="7" customWidth="1"/>
    <col min="11917" max="11917" width="11" style="7" customWidth="1"/>
    <col min="11918" max="11918" width="14.5" style="7" customWidth="1"/>
    <col min="11919" max="11919" width="14.375" style="7" customWidth="1"/>
    <col min="11920" max="11920" width="29" style="7" customWidth="1"/>
    <col min="11921" max="11921" width="8.875" style="7" customWidth="1"/>
    <col min="11922" max="11922" width="14.375" style="7" customWidth="1"/>
    <col min="11923" max="11923" width="8.125" style="7" customWidth="1"/>
    <col min="11924" max="11924" width="15.5" style="7" customWidth="1"/>
    <col min="11925" max="11925" width="8.375" style="7" customWidth="1"/>
    <col min="11926" max="11959" width="0" style="7" hidden="1" customWidth="1"/>
    <col min="11960" max="12170" width="10.25" style="7"/>
    <col min="12171" max="12171" width="6" style="7" customWidth="1"/>
    <col min="12172" max="12172" width="5.5" style="7" customWidth="1"/>
    <col min="12173" max="12173" width="11" style="7" customWidth="1"/>
    <col min="12174" max="12174" width="14.5" style="7" customWidth="1"/>
    <col min="12175" max="12175" width="14.375" style="7" customWidth="1"/>
    <col min="12176" max="12176" width="29" style="7" customWidth="1"/>
    <col min="12177" max="12177" width="8.875" style="7" customWidth="1"/>
    <col min="12178" max="12178" width="14.375" style="7" customWidth="1"/>
    <col min="12179" max="12179" width="8.125" style="7" customWidth="1"/>
    <col min="12180" max="12180" width="15.5" style="7" customWidth="1"/>
    <col min="12181" max="12181" width="8.375" style="7" customWidth="1"/>
    <col min="12182" max="12215" width="0" style="7" hidden="1" customWidth="1"/>
    <col min="12216" max="16384" width="10.25" style="7"/>
  </cols>
  <sheetData>
    <row r="1" spans="1:23" ht="35.25" customHeight="1">
      <c r="A1" s="1" t="s">
        <v>41</v>
      </c>
      <c r="B1" s="1" t="s">
        <v>42</v>
      </c>
      <c r="C1" s="1" t="s">
        <v>43</v>
      </c>
      <c r="D1" s="2" t="s">
        <v>44</v>
      </c>
      <c r="E1" s="3" t="s">
        <v>45</v>
      </c>
      <c r="F1" s="4" t="s">
        <v>46</v>
      </c>
      <c r="G1" s="4" t="s">
        <v>47</v>
      </c>
      <c r="H1" s="4" t="s">
        <v>48</v>
      </c>
      <c r="I1" s="4" t="s">
        <v>49</v>
      </c>
      <c r="J1" s="4" t="s">
        <v>50</v>
      </c>
      <c r="K1" s="4" t="s">
        <v>51</v>
      </c>
      <c r="L1" s="5" t="s">
        <v>52</v>
      </c>
      <c r="M1" s="4" t="s">
        <v>53</v>
      </c>
      <c r="N1" s="6" t="s">
        <v>123</v>
      </c>
      <c r="O1" s="51" t="s">
        <v>124</v>
      </c>
      <c r="P1" s="52" t="s">
        <v>125</v>
      </c>
      <c r="Q1" s="53" t="s">
        <v>126</v>
      </c>
      <c r="R1" s="53" t="s">
        <v>127</v>
      </c>
      <c r="S1" s="52" t="s">
        <v>128</v>
      </c>
      <c r="T1" s="58" t="s">
        <v>135</v>
      </c>
      <c r="U1" s="54" t="s">
        <v>129</v>
      </c>
      <c r="V1" s="54" t="s">
        <v>130</v>
      </c>
    </row>
    <row r="2" spans="1:23" s="13" customFormat="1" ht="19.5" customHeight="1">
      <c r="A2" s="73" t="s">
        <v>54</v>
      </c>
      <c r="B2" s="8" t="s">
        <v>86</v>
      </c>
      <c r="C2" s="9" t="s">
        <v>90</v>
      </c>
      <c r="D2" s="10" t="s">
        <v>5</v>
      </c>
      <c r="E2" s="11" t="s">
        <v>55</v>
      </c>
      <c r="F2" s="5">
        <v>7085</v>
      </c>
      <c r="G2" s="5">
        <v>10</v>
      </c>
      <c r="H2" s="5">
        <v>630</v>
      </c>
      <c r="I2" s="5">
        <v>2</v>
      </c>
      <c r="J2" s="5"/>
      <c r="K2" s="5"/>
      <c r="L2" s="12" t="s">
        <v>56</v>
      </c>
      <c r="M2" s="5">
        <v>21900</v>
      </c>
      <c r="N2" s="6"/>
      <c r="O2" s="29">
        <v>2.2000000000000002</v>
      </c>
      <c r="P2" s="29">
        <v>3</v>
      </c>
      <c r="Q2" s="29"/>
      <c r="R2" s="43">
        <v>2.1</v>
      </c>
      <c r="S2" s="50">
        <v>2.1</v>
      </c>
      <c r="T2" s="59" t="s">
        <v>136</v>
      </c>
      <c r="V2" s="36"/>
      <c r="W2" s="35"/>
    </row>
    <row r="3" spans="1:23" s="13" customFormat="1" ht="19.5" customHeight="1">
      <c r="A3" s="74"/>
      <c r="B3" s="69" t="s">
        <v>6</v>
      </c>
      <c r="C3" s="14" t="s">
        <v>28</v>
      </c>
      <c r="D3" s="15" t="s">
        <v>1</v>
      </c>
      <c r="E3" s="11" t="s">
        <v>57</v>
      </c>
      <c r="F3" s="5">
        <v>7085</v>
      </c>
      <c r="G3" s="5">
        <v>10</v>
      </c>
      <c r="H3" s="5">
        <v>693</v>
      </c>
      <c r="I3" s="5">
        <v>2</v>
      </c>
      <c r="J3" s="5"/>
      <c r="K3" s="5"/>
      <c r="L3" s="12" t="s">
        <v>58</v>
      </c>
      <c r="M3" s="5">
        <v>1600</v>
      </c>
      <c r="N3" s="6"/>
      <c r="O3" s="29">
        <v>2.75</v>
      </c>
      <c r="P3" s="29">
        <v>4.8</v>
      </c>
      <c r="Q3" s="29"/>
      <c r="R3" s="41">
        <v>2.9</v>
      </c>
      <c r="S3" s="50">
        <v>2.6</v>
      </c>
      <c r="T3" s="66" t="s">
        <v>136</v>
      </c>
      <c r="V3" s="36"/>
      <c r="W3" s="35"/>
    </row>
    <row r="4" spans="1:23" s="13" customFormat="1" ht="19.5" customHeight="1">
      <c r="A4" s="74"/>
      <c r="B4" s="69"/>
      <c r="C4" s="14" t="s">
        <v>97</v>
      </c>
      <c r="D4" s="15" t="s">
        <v>1</v>
      </c>
      <c r="E4" s="11" t="s">
        <v>59</v>
      </c>
      <c r="F4" s="5">
        <v>7085</v>
      </c>
      <c r="G4" s="5">
        <v>10</v>
      </c>
      <c r="H4" s="5">
        <v>693</v>
      </c>
      <c r="I4" s="5">
        <v>2</v>
      </c>
      <c r="J4" s="5"/>
      <c r="K4" s="5"/>
      <c r="L4" s="12" t="s">
        <v>58</v>
      </c>
      <c r="M4" s="5">
        <v>2160</v>
      </c>
      <c r="N4" s="6"/>
      <c r="O4" s="29">
        <v>2.65</v>
      </c>
      <c r="P4" s="29">
        <v>4.8</v>
      </c>
      <c r="Q4" s="29"/>
      <c r="R4" s="41">
        <v>2.9</v>
      </c>
      <c r="S4" s="50">
        <v>2.6</v>
      </c>
      <c r="T4" s="67"/>
      <c r="V4" s="36"/>
      <c r="W4" s="35"/>
    </row>
    <row r="5" spans="1:23" s="13" customFormat="1" ht="19.5" customHeight="1">
      <c r="A5" s="74"/>
      <c r="B5" s="69"/>
      <c r="C5" s="16" t="s">
        <v>98</v>
      </c>
      <c r="D5" s="15" t="s">
        <v>1</v>
      </c>
      <c r="E5" s="11" t="s">
        <v>57</v>
      </c>
      <c r="F5" s="5">
        <v>7085</v>
      </c>
      <c r="G5" s="5">
        <v>10</v>
      </c>
      <c r="H5" s="5">
        <v>693</v>
      </c>
      <c r="I5" s="5">
        <v>2</v>
      </c>
      <c r="J5" s="5"/>
      <c r="K5" s="5"/>
      <c r="L5" s="12" t="s">
        <v>58</v>
      </c>
      <c r="M5" s="5">
        <v>1000</v>
      </c>
      <c r="N5" s="6" t="s">
        <v>60</v>
      </c>
      <c r="O5" s="29">
        <v>2.75</v>
      </c>
      <c r="P5" s="29">
        <v>4.8</v>
      </c>
      <c r="Q5" s="29"/>
      <c r="R5" s="41">
        <v>2.9</v>
      </c>
      <c r="S5" s="50">
        <v>2.6</v>
      </c>
      <c r="T5" s="67"/>
      <c r="V5" s="36"/>
      <c r="W5" s="35"/>
    </row>
    <row r="6" spans="1:23" s="13" customFormat="1" ht="19.5" customHeight="1">
      <c r="A6" s="74"/>
      <c r="B6" s="69"/>
      <c r="C6" s="16" t="s">
        <v>144</v>
      </c>
      <c r="D6" s="65" t="s">
        <v>1</v>
      </c>
      <c r="E6" s="11" t="s">
        <v>59</v>
      </c>
      <c r="F6" s="5">
        <v>7085</v>
      </c>
      <c r="G6" s="5">
        <v>10</v>
      </c>
      <c r="H6" s="5">
        <v>693</v>
      </c>
      <c r="I6" s="5">
        <v>2</v>
      </c>
      <c r="J6" s="5"/>
      <c r="K6" s="5"/>
      <c r="L6" s="12" t="s">
        <v>58</v>
      </c>
      <c r="M6" s="5">
        <v>4000</v>
      </c>
      <c r="N6" s="6" t="s">
        <v>60</v>
      </c>
      <c r="O6" s="29">
        <v>2.65</v>
      </c>
      <c r="P6" s="29">
        <v>4.8</v>
      </c>
      <c r="Q6" s="29"/>
      <c r="R6" s="41">
        <v>2.9</v>
      </c>
      <c r="S6" s="50">
        <v>2.6</v>
      </c>
      <c r="T6" s="67"/>
      <c r="V6" s="36"/>
      <c r="W6" s="35"/>
    </row>
    <row r="7" spans="1:23" s="13" customFormat="1" ht="19.5" customHeight="1">
      <c r="A7" s="74"/>
      <c r="B7" s="69"/>
      <c r="C7" s="9" t="s">
        <v>99</v>
      </c>
      <c r="D7" s="17" t="s">
        <v>2</v>
      </c>
      <c r="E7" s="11" t="s">
        <v>57</v>
      </c>
      <c r="F7" s="5">
        <v>17438</v>
      </c>
      <c r="G7" s="5">
        <v>10</v>
      </c>
      <c r="H7" s="5"/>
      <c r="I7" s="5"/>
      <c r="J7" s="5"/>
      <c r="K7" s="5"/>
      <c r="L7" s="12" t="s">
        <v>61</v>
      </c>
      <c r="M7" s="5">
        <v>1600</v>
      </c>
      <c r="N7" s="6"/>
      <c r="O7" s="29">
        <v>1.24</v>
      </c>
      <c r="P7" s="29">
        <v>1.8</v>
      </c>
      <c r="Q7" s="29"/>
      <c r="R7" s="41">
        <v>1.6</v>
      </c>
      <c r="S7" s="50">
        <v>1.2</v>
      </c>
      <c r="T7" s="67"/>
      <c r="V7" s="36"/>
      <c r="W7" s="35"/>
    </row>
    <row r="8" spans="1:23" s="13" customFormat="1" ht="19.5" customHeight="1">
      <c r="A8" s="74"/>
      <c r="B8" s="69"/>
      <c r="C8" s="9" t="s">
        <v>29</v>
      </c>
      <c r="D8" s="17" t="s">
        <v>2</v>
      </c>
      <c r="E8" s="11" t="s">
        <v>59</v>
      </c>
      <c r="F8" s="5">
        <v>17438</v>
      </c>
      <c r="G8" s="5">
        <v>10</v>
      </c>
      <c r="H8" s="5"/>
      <c r="I8" s="5"/>
      <c r="J8" s="5"/>
      <c r="K8" s="5"/>
      <c r="L8" s="12" t="s">
        <v>61</v>
      </c>
      <c r="M8" s="5">
        <v>2160</v>
      </c>
      <c r="N8" s="6"/>
      <c r="O8" s="29">
        <v>1.2</v>
      </c>
      <c r="P8" s="29">
        <v>1.8</v>
      </c>
      <c r="Q8" s="29"/>
      <c r="R8" s="41">
        <v>1.6</v>
      </c>
      <c r="S8" s="50">
        <v>1.2</v>
      </c>
      <c r="T8" s="67"/>
      <c r="V8" s="36"/>
      <c r="W8" s="35"/>
    </row>
    <row r="9" spans="1:23" s="13" customFormat="1" ht="19.5" customHeight="1">
      <c r="A9" s="74"/>
      <c r="B9" s="69"/>
      <c r="C9" s="20" t="s">
        <v>30</v>
      </c>
      <c r="D9" s="17" t="s">
        <v>2</v>
      </c>
      <c r="E9" s="11" t="s">
        <v>57</v>
      </c>
      <c r="F9" s="5">
        <v>17438</v>
      </c>
      <c r="G9" s="5">
        <v>10</v>
      </c>
      <c r="H9" s="5"/>
      <c r="I9" s="5"/>
      <c r="J9" s="5"/>
      <c r="K9" s="5"/>
      <c r="L9" s="12" t="s">
        <v>61</v>
      </c>
      <c r="M9" s="5">
        <v>1000</v>
      </c>
      <c r="N9" s="6" t="s">
        <v>60</v>
      </c>
      <c r="O9" s="29">
        <v>1.24</v>
      </c>
      <c r="P9" s="29">
        <v>0.8</v>
      </c>
      <c r="Q9" s="29"/>
      <c r="R9" s="41">
        <v>1.6</v>
      </c>
      <c r="S9" s="50">
        <v>1.2</v>
      </c>
      <c r="T9" s="67"/>
      <c r="V9" s="36"/>
      <c r="W9" s="35"/>
    </row>
    <row r="10" spans="1:23" s="13" customFormat="1" ht="19.5" customHeight="1">
      <c r="A10" s="74"/>
      <c r="B10" s="69"/>
      <c r="C10" s="9" t="s">
        <v>31</v>
      </c>
      <c r="D10" s="17" t="s">
        <v>2</v>
      </c>
      <c r="E10" s="11" t="s">
        <v>59</v>
      </c>
      <c r="F10" s="5">
        <v>17438</v>
      </c>
      <c r="G10" s="5">
        <v>10</v>
      </c>
      <c r="H10" s="5"/>
      <c r="I10" s="5"/>
      <c r="J10" s="5"/>
      <c r="K10" s="5"/>
      <c r="L10" s="12" t="s">
        <v>61</v>
      </c>
      <c r="M10" s="5">
        <v>4000</v>
      </c>
      <c r="N10" s="6" t="s">
        <v>60</v>
      </c>
      <c r="O10" s="29">
        <v>1.2</v>
      </c>
      <c r="P10" s="29">
        <v>1.8</v>
      </c>
      <c r="Q10" s="29"/>
      <c r="R10" s="41">
        <v>1.6</v>
      </c>
      <c r="S10" s="50">
        <v>1.2</v>
      </c>
      <c r="T10" s="68"/>
      <c r="V10" s="36"/>
      <c r="W10" s="35"/>
    </row>
    <row r="11" spans="1:23" s="13" customFormat="1" ht="19.5" customHeight="1">
      <c r="A11" s="74"/>
      <c r="B11" s="70" t="s">
        <v>91</v>
      </c>
      <c r="C11" s="9" t="s">
        <v>96</v>
      </c>
      <c r="D11" s="10" t="s">
        <v>7</v>
      </c>
      <c r="E11" s="11" t="s">
        <v>59</v>
      </c>
      <c r="F11" s="5">
        <v>8406</v>
      </c>
      <c r="G11" s="5">
        <v>10</v>
      </c>
      <c r="H11" s="5"/>
      <c r="I11" s="5"/>
      <c r="J11" s="5"/>
      <c r="K11" s="5"/>
      <c r="L11" s="12" t="s">
        <v>61</v>
      </c>
      <c r="M11" s="5">
        <v>1500</v>
      </c>
      <c r="N11" s="6"/>
      <c r="O11" s="29">
        <v>2.34</v>
      </c>
      <c r="P11" s="55">
        <v>2.2000000000000002</v>
      </c>
      <c r="Q11" s="45">
        <v>2.2000000000000002</v>
      </c>
      <c r="R11" s="89" t="s">
        <v>112</v>
      </c>
      <c r="S11" s="41"/>
      <c r="T11" s="81" t="s">
        <v>137</v>
      </c>
      <c r="V11" s="36"/>
      <c r="W11" s="35"/>
    </row>
    <row r="12" spans="1:23" s="13" customFormat="1" ht="19.5" customHeight="1">
      <c r="A12" s="74"/>
      <c r="B12" s="79"/>
      <c r="C12" s="9" t="s">
        <v>92</v>
      </c>
      <c r="D12" s="10" t="s">
        <v>8</v>
      </c>
      <c r="E12" s="11" t="s">
        <v>59</v>
      </c>
      <c r="F12" s="5">
        <v>8406</v>
      </c>
      <c r="G12" s="5">
        <v>10</v>
      </c>
      <c r="H12" s="5"/>
      <c r="I12" s="5"/>
      <c r="J12" s="5"/>
      <c r="K12" s="5"/>
      <c r="L12" s="12" t="s">
        <v>61</v>
      </c>
      <c r="M12" s="5">
        <v>1500</v>
      </c>
      <c r="N12" s="6"/>
      <c r="O12" s="29">
        <v>2.34</v>
      </c>
      <c r="P12" s="55">
        <v>2.2000000000000002</v>
      </c>
      <c r="Q12" s="45">
        <v>2.2000000000000002</v>
      </c>
      <c r="R12" s="90"/>
      <c r="S12" s="41"/>
      <c r="T12" s="81"/>
      <c r="V12" s="36"/>
      <c r="W12" s="35"/>
    </row>
    <row r="13" spans="1:23" s="13" customFormat="1" ht="19.5" customHeight="1">
      <c r="A13" s="74"/>
      <c r="B13" s="79"/>
      <c r="C13" s="9" t="s">
        <v>93</v>
      </c>
      <c r="D13" s="10" t="s">
        <v>9</v>
      </c>
      <c r="E13" s="11" t="s">
        <v>59</v>
      </c>
      <c r="F13" s="5">
        <v>5640</v>
      </c>
      <c r="G13" s="5">
        <v>10</v>
      </c>
      <c r="H13" s="5"/>
      <c r="I13" s="5"/>
      <c r="J13" s="5"/>
      <c r="K13" s="5"/>
      <c r="L13" s="12" t="s">
        <v>62</v>
      </c>
      <c r="M13" s="5">
        <v>1500</v>
      </c>
      <c r="N13" s="6"/>
      <c r="O13" s="83">
        <v>7.68</v>
      </c>
      <c r="P13" s="55">
        <v>1.8</v>
      </c>
      <c r="Q13" s="45">
        <v>1.8</v>
      </c>
      <c r="R13" s="90"/>
      <c r="S13" s="41"/>
      <c r="T13" s="81"/>
      <c r="V13" s="36"/>
      <c r="W13" s="35"/>
    </row>
    <row r="14" spans="1:23" s="13" customFormat="1" ht="19.5" customHeight="1">
      <c r="A14" s="74"/>
      <c r="B14" s="79"/>
      <c r="C14" s="18" t="s">
        <v>32</v>
      </c>
      <c r="D14" s="10" t="s">
        <v>9</v>
      </c>
      <c r="E14" s="11" t="s">
        <v>59</v>
      </c>
      <c r="F14" s="5"/>
      <c r="G14" s="5"/>
      <c r="H14" s="5"/>
      <c r="I14" s="5"/>
      <c r="J14" s="5"/>
      <c r="K14" s="5"/>
      <c r="L14" s="30" t="s">
        <v>109</v>
      </c>
      <c r="M14" s="5">
        <v>1500</v>
      </c>
      <c r="N14" s="48" t="s">
        <v>119</v>
      </c>
      <c r="O14" s="84"/>
      <c r="P14" s="56" t="s">
        <v>112</v>
      </c>
      <c r="Q14" s="46" t="s">
        <v>112</v>
      </c>
      <c r="R14" s="90"/>
      <c r="S14" s="41"/>
      <c r="T14" s="81"/>
      <c r="U14" s="33" t="s">
        <v>107</v>
      </c>
      <c r="V14" s="36">
        <v>1.3</v>
      </c>
      <c r="W14" s="82">
        <f>O13-V14-V17</f>
        <v>3.6799999999999997</v>
      </c>
    </row>
    <row r="15" spans="1:23" s="13" customFormat="1" ht="19.5" customHeight="1">
      <c r="A15" s="74"/>
      <c r="B15" s="79"/>
      <c r="C15" s="61" t="s">
        <v>94</v>
      </c>
      <c r="D15" s="10" t="s">
        <v>9</v>
      </c>
      <c r="E15" s="11" t="s">
        <v>59</v>
      </c>
      <c r="F15" s="5">
        <v>5640</v>
      </c>
      <c r="G15" s="5">
        <v>10</v>
      </c>
      <c r="H15" s="5"/>
      <c r="I15" s="5"/>
      <c r="J15" s="5"/>
      <c r="K15" s="5"/>
      <c r="L15" s="12" t="s">
        <v>63</v>
      </c>
      <c r="M15" s="5">
        <v>1500</v>
      </c>
      <c r="N15" s="6"/>
      <c r="O15" s="84"/>
      <c r="P15" s="55">
        <v>1.8</v>
      </c>
      <c r="Q15" s="62">
        <v>1.8</v>
      </c>
      <c r="R15" s="90"/>
      <c r="S15" s="41"/>
      <c r="T15" s="81"/>
      <c r="V15" s="36"/>
      <c r="W15" s="82"/>
    </row>
    <row r="16" spans="1:23" s="13" customFormat="1" ht="19.5" customHeight="1">
      <c r="A16" s="74"/>
      <c r="B16" s="79"/>
      <c r="C16" s="61" t="s">
        <v>21</v>
      </c>
      <c r="D16" s="10" t="s">
        <v>9</v>
      </c>
      <c r="E16" s="11" t="s">
        <v>59</v>
      </c>
      <c r="F16" s="5"/>
      <c r="G16" s="5"/>
      <c r="H16" s="5"/>
      <c r="I16" s="5"/>
      <c r="J16" s="5"/>
      <c r="K16" s="5"/>
      <c r="L16" s="12" t="s">
        <v>64</v>
      </c>
      <c r="M16" s="5">
        <v>1500</v>
      </c>
      <c r="N16" s="6"/>
      <c r="O16" s="84"/>
      <c r="P16" s="55">
        <v>0.4</v>
      </c>
      <c r="Q16" s="62">
        <v>0.4</v>
      </c>
      <c r="R16" s="90"/>
      <c r="S16" s="41"/>
      <c r="T16" s="81"/>
      <c r="V16" s="36"/>
      <c r="W16" s="82"/>
    </row>
    <row r="17" spans="1:23" s="13" customFormat="1" ht="19.5" customHeight="1">
      <c r="A17" s="74"/>
      <c r="B17" s="79"/>
      <c r="C17" s="18" t="s">
        <v>22</v>
      </c>
      <c r="D17" s="10" t="s">
        <v>9</v>
      </c>
      <c r="E17" s="11" t="s">
        <v>59</v>
      </c>
      <c r="F17" s="5"/>
      <c r="G17" s="5"/>
      <c r="H17" s="5"/>
      <c r="I17" s="5"/>
      <c r="J17" s="5"/>
      <c r="K17" s="5"/>
      <c r="L17" s="12" t="s">
        <v>65</v>
      </c>
      <c r="M17" s="5">
        <v>1500</v>
      </c>
      <c r="N17" s="48" t="s">
        <v>115</v>
      </c>
      <c r="O17" s="85"/>
      <c r="P17" s="55">
        <v>0.3</v>
      </c>
      <c r="Q17" s="45">
        <v>0.3</v>
      </c>
      <c r="R17" s="90"/>
      <c r="S17" s="41"/>
      <c r="T17" s="81"/>
      <c r="V17" s="37">
        <v>2.7</v>
      </c>
      <c r="W17" s="82"/>
    </row>
    <row r="18" spans="1:23" s="13" customFormat="1" ht="19.5" customHeight="1">
      <c r="A18" s="74"/>
      <c r="B18" s="79"/>
      <c r="C18" s="9" t="s">
        <v>95</v>
      </c>
      <c r="D18" s="10" t="s">
        <v>7</v>
      </c>
      <c r="E18" s="11" t="s">
        <v>57</v>
      </c>
      <c r="F18" s="5">
        <v>8406</v>
      </c>
      <c r="G18" s="5">
        <v>10</v>
      </c>
      <c r="H18" s="5"/>
      <c r="I18" s="5"/>
      <c r="J18" s="5"/>
      <c r="K18" s="5"/>
      <c r="L18" s="12" t="s">
        <v>61</v>
      </c>
      <c r="M18" s="5">
        <v>1500</v>
      </c>
      <c r="N18" s="6"/>
      <c r="O18" s="29">
        <v>2.46</v>
      </c>
      <c r="P18" s="55">
        <v>2.2000000000000002</v>
      </c>
      <c r="Q18" s="45">
        <v>2.2000000000000002</v>
      </c>
      <c r="R18" s="90"/>
      <c r="S18" s="41"/>
      <c r="T18" s="81"/>
      <c r="V18" s="36"/>
      <c r="W18" s="35"/>
    </row>
    <row r="19" spans="1:23" s="13" customFormat="1" ht="19.5" customHeight="1">
      <c r="A19" s="74"/>
      <c r="B19" s="79"/>
      <c r="C19" s="9" t="s">
        <v>33</v>
      </c>
      <c r="D19" s="10" t="s">
        <v>8</v>
      </c>
      <c r="E19" s="11" t="s">
        <v>57</v>
      </c>
      <c r="F19" s="5">
        <v>8406</v>
      </c>
      <c r="G19" s="5">
        <v>10</v>
      </c>
      <c r="H19" s="5"/>
      <c r="I19" s="5"/>
      <c r="J19" s="5"/>
      <c r="K19" s="5"/>
      <c r="L19" s="12" t="s">
        <v>61</v>
      </c>
      <c r="M19" s="5">
        <v>1500</v>
      </c>
      <c r="N19" s="6"/>
      <c r="O19" s="29">
        <v>2.46</v>
      </c>
      <c r="P19" s="55">
        <v>2.2000000000000002</v>
      </c>
      <c r="Q19" s="45">
        <v>2.2000000000000002</v>
      </c>
      <c r="R19" s="90"/>
      <c r="S19" s="41"/>
      <c r="T19" s="81"/>
      <c r="V19" s="36"/>
      <c r="W19" s="35"/>
    </row>
    <row r="20" spans="1:23" s="13" customFormat="1" ht="19.5" customHeight="1">
      <c r="A20" s="74"/>
      <c r="B20" s="79"/>
      <c r="C20" s="9" t="s">
        <v>34</v>
      </c>
      <c r="D20" s="10" t="s">
        <v>9</v>
      </c>
      <c r="E20" s="11" t="s">
        <v>57</v>
      </c>
      <c r="F20" s="5">
        <v>5640</v>
      </c>
      <c r="G20" s="5">
        <v>10</v>
      </c>
      <c r="H20" s="5"/>
      <c r="I20" s="5"/>
      <c r="J20" s="5"/>
      <c r="K20" s="5"/>
      <c r="L20" s="12" t="s">
        <v>62</v>
      </c>
      <c r="M20" s="5">
        <v>1500</v>
      </c>
      <c r="N20" s="6"/>
      <c r="O20" s="83">
        <v>7.89</v>
      </c>
      <c r="P20" s="55">
        <v>1.8</v>
      </c>
      <c r="Q20" s="45">
        <v>1.8</v>
      </c>
      <c r="R20" s="90"/>
      <c r="S20" s="41"/>
      <c r="T20" s="81"/>
      <c r="V20" s="36"/>
      <c r="W20" s="82">
        <f>O20-V21-V24</f>
        <v>3.9399999999999995</v>
      </c>
    </row>
    <row r="21" spans="1:23" s="13" customFormat="1" ht="19.5" customHeight="1">
      <c r="A21" s="74"/>
      <c r="B21" s="79"/>
      <c r="C21" s="18" t="s">
        <v>23</v>
      </c>
      <c r="D21" s="10" t="s">
        <v>9</v>
      </c>
      <c r="E21" s="11" t="s">
        <v>57</v>
      </c>
      <c r="F21" s="5"/>
      <c r="G21" s="5"/>
      <c r="H21" s="5"/>
      <c r="I21" s="5"/>
      <c r="J21" s="5"/>
      <c r="K21" s="5"/>
      <c r="L21" s="30" t="s">
        <v>108</v>
      </c>
      <c r="M21" s="5">
        <v>1500</v>
      </c>
      <c r="N21" s="48" t="s">
        <v>113</v>
      </c>
      <c r="O21" s="84"/>
      <c r="P21" s="56" t="s">
        <v>112</v>
      </c>
      <c r="Q21" s="46" t="s">
        <v>112</v>
      </c>
      <c r="R21" s="90"/>
      <c r="S21" s="41"/>
      <c r="T21" s="81"/>
      <c r="U21" s="33" t="s">
        <v>110</v>
      </c>
      <c r="V21" s="38">
        <v>1.25</v>
      </c>
      <c r="W21" s="82"/>
    </row>
    <row r="22" spans="1:23" s="13" customFormat="1" ht="19.5" customHeight="1">
      <c r="A22" s="74"/>
      <c r="B22" s="79"/>
      <c r="C22" s="61" t="s">
        <v>24</v>
      </c>
      <c r="D22" s="10" t="s">
        <v>9</v>
      </c>
      <c r="E22" s="11" t="s">
        <v>57</v>
      </c>
      <c r="F22" s="5">
        <v>5640</v>
      </c>
      <c r="G22" s="5">
        <v>10</v>
      </c>
      <c r="H22" s="5"/>
      <c r="I22" s="5"/>
      <c r="J22" s="5"/>
      <c r="K22" s="5"/>
      <c r="L22" s="12" t="s">
        <v>63</v>
      </c>
      <c r="M22" s="5">
        <v>1500</v>
      </c>
      <c r="N22" s="6"/>
      <c r="O22" s="84"/>
      <c r="P22" s="55">
        <v>1.8</v>
      </c>
      <c r="Q22" s="62">
        <v>1.8</v>
      </c>
      <c r="R22" s="90"/>
      <c r="S22" s="41"/>
      <c r="T22" s="81"/>
      <c r="V22" s="36"/>
      <c r="W22" s="82"/>
    </row>
    <row r="23" spans="1:23" s="13" customFormat="1" ht="19.5" customHeight="1">
      <c r="A23" s="74"/>
      <c r="B23" s="79"/>
      <c r="C23" s="61" t="s">
        <v>24</v>
      </c>
      <c r="D23" s="10" t="s">
        <v>9</v>
      </c>
      <c r="E23" s="11" t="s">
        <v>57</v>
      </c>
      <c r="F23" s="5"/>
      <c r="G23" s="5"/>
      <c r="H23" s="5"/>
      <c r="I23" s="5"/>
      <c r="J23" s="5"/>
      <c r="K23" s="5"/>
      <c r="L23" s="12" t="s">
        <v>64</v>
      </c>
      <c r="M23" s="5">
        <v>1500</v>
      </c>
      <c r="N23" s="6"/>
      <c r="O23" s="84"/>
      <c r="P23" s="55">
        <v>0.4</v>
      </c>
      <c r="Q23" s="62">
        <v>0.4</v>
      </c>
      <c r="R23" s="90"/>
      <c r="S23" s="41"/>
      <c r="T23" s="81"/>
      <c r="V23" s="36"/>
      <c r="W23" s="82"/>
    </row>
    <row r="24" spans="1:23" s="13" customFormat="1" ht="19.5" customHeight="1">
      <c r="A24" s="75"/>
      <c r="B24" s="71"/>
      <c r="C24" s="18" t="s">
        <v>25</v>
      </c>
      <c r="D24" s="10" t="s">
        <v>9</v>
      </c>
      <c r="E24" s="11" t="s">
        <v>57</v>
      </c>
      <c r="F24" s="5"/>
      <c r="G24" s="5"/>
      <c r="H24" s="5"/>
      <c r="I24" s="5"/>
      <c r="J24" s="5"/>
      <c r="K24" s="5"/>
      <c r="L24" s="12" t="s">
        <v>65</v>
      </c>
      <c r="M24" s="5">
        <v>1500</v>
      </c>
      <c r="N24" s="48" t="s">
        <v>115</v>
      </c>
      <c r="O24" s="85"/>
      <c r="P24" s="55">
        <v>0.3</v>
      </c>
      <c r="Q24" s="45">
        <v>0.3</v>
      </c>
      <c r="R24" s="91"/>
      <c r="S24" s="41"/>
      <c r="T24" s="81"/>
      <c r="V24" s="37">
        <v>2.7</v>
      </c>
      <c r="W24" s="82"/>
    </row>
    <row r="25" spans="1:23" s="13" customFormat="1" ht="19.5" customHeight="1">
      <c r="A25" s="69" t="s">
        <v>66</v>
      </c>
      <c r="B25" s="70" t="s">
        <v>87</v>
      </c>
      <c r="C25" s="16" t="s">
        <v>88</v>
      </c>
      <c r="D25" s="17" t="s">
        <v>11</v>
      </c>
      <c r="E25" s="11" t="s">
        <v>57</v>
      </c>
      <c r="F25" s="5">
        <v>7085</v>
      </c>
      <c r="G25" s="5">
        <v>10</v>
      </c>
      <c r="H25" s="5">
        <v>716</v>
      </c>
      <c r="I25" s="5">
        <v>2</v>
      </c>
      <c r="J25" s="5"/>
      <c r="K25" s="5"/>
      <c r="L25" s="12" t="s">
        <v>67</v>
      </c>
      <c r="M25" s="5">
        <v>3500</v>
      </c>
      <c r="N25" s="6"/>
      <c r="O25" s="29">
        <v>2.0699999999999998</v>
      </c>
      <c r="P25" s="29">
        <v>2.8</v>
      </c>
      <c r="Q25" s="29"/>
      <c r="R25" s="41">
        <v>1.8</v>
      </c>
      <c r="S25" s="50">
        <v>1.8</v>
      </c>
      <c r="T25" s="81" t="s">
        <v>140</v>
      </c>
      <c r="V25" s="36"/>
      <c r="W25" s="35"/>
    </row>
    <row r="26" spans="1:23" s="13" customFormat="1" ht="19.5" customHeight="1">
      <c r="A26" s="69"/>
      <c r="B26" s="71"/>
      <c r="C26" s="16" t="s">
        <v>89</v>
      </c>
      <c r="D26" s="17" t="s">
        <v>10</v>
      </c>
      <c r="E26" s="11" t="s">
        <v>59</v>
      </c>
      <c r="F26" s="5">
        <v>7085</v>
      </c>
      <c r="G26" s="5">
        <v>10</v>
      </c>
      <c r="H26" s="5">
        <v>716</v>
      </c>
      <c r="I26" s="5">
        <v>2</v>
      </c>
      <c r="J26" s="5"/>
      <c r="K26" s="5"/>
      <c r="L26" s="12" t="s">
        <v>67</v>
      </c>
      <c r="M26" s="5">
        <v>12800</v>
      </c>
      <c r="N26" s="6"/>
      <c r="O26" s="29">
        <v>1.85</v>
      </c>
      <c r="P26" s="29">
        <v>2.8</v>
      </c>
      <c r="Q26" s="29"/>
      <c r="R26" s="41">
        <v>1.8</v>
      </c>
      <c r="S26" s="50">
        <v>1.8</v>
      </c>
      <c r="T26" s="81"/>
      <c r="V26" s="36"/>
      <c r="W26" s="35"/>
    </row>
    <row r="27" spans="1:23" s="13" customFormat="1" ht="19.5" customHeight="1">
      <c r="A27" s="69"/>
      <c r="B27" s="72" t="s">
        <v>117</v>
      </c>
      <c r="C27" s="16" t="s">
        <v>100</v>
      </c>
      <c r="D27" s="17" t="s">
        <v>12</v>
      </c>
      <c r="E27" s="11" t="s">
        <v>57</v>
      </c>
      <c r="F27" s="5">
        <v>7085</v>
      </c>
      <c r="G27" s="5">
        <v>10</v>
      </c>
      <c r="H27" s="5"/>
      <c r="I27" s="5"/>
      <c r="J27" s="5"/>
      <c r="K27" s="5"/>
      <c r="L27" s="12" t="s">
        <v>61</v>
      </c>
      <c r="M27" s="5">
        <v>4000</v>
      </c>
      <c r="N27" s="6"/>
      <c r="O27" s="29">
        <v>1.28</v>
      </c>
      <c r="P27" s="29">
        <v>1.65</v>
      </c>
      <c r="Q27" s="29"/>
      <c r="R27" s="41">
        <v>1.8</v>
      </c>
      <c r="S27" s="50">
        <v>1.25</v>
      </c>
      <c r="T27" s="81" t="s">
        <v>139</v>
      </c>
      <c r="V27" s="36"/>
      <c r="W27" s="35"/>
    </row>
    <row r="28" spans="1:23" s="13" customFormat="1" ht="19.5" customHeight="1">
      <c r="A28" s="69"/>
      <c r="B28" s="72"/>
      <c r="C28" s="63" t="s">
        <v>101</v>
      </c>
      <c r="D28" s="17" t="s">
        <v>13</v>
      </c>
      <c r="E28" s="11" t="s">
        <v>57</v>
      </c>
      <c r="F28" s="5">
        <v>7085</v>
      </c>
      <c r="G28" s="5">
        <v>10</v>
      </c>
      <c r="H28" s="5"/>
      <c r="I28" s="5"/>
      <c r="J28" s="5"/>
      <c r="K28" s="5"/>
      <c r="L28" s="12" t="s">
        <v>62</v>
      </c>
      <c r="M28" s="5">
        <v>4000</v>
      </c>
      <c r="N28" s="6"/>
      <c r="O28" s="83">
        <v>3.08</v>
      </c>
      <c r="P28" s="29">
        <v>1.45</v>
      </c>
      <c r="Q28" s="29"/>
      <c r="R28" s="89">
        <v>3.8</v>
      </c>
      <c r="S28" s="87">
        <v>3</v>
      </c>
      <c r="T28" s="81"/>
      <c r="V28" s="36"/>
      <c r="W28" s="35"/>
    </row>
    <row r="29" spans="1:23" s="13" customFormat="1" ht="19.5" customHeight="1">
      <c r="A29" s="69"/>
      <c r="B29" s="72"/>
      <c r="C29" s="17" t="s">
        <v>35</v>
      </c>
      <c r="D29" s="17" t="s">
        <v>13</v>
      </c>
      <c r="E29" s="11" t="s">
        <v>57</v>
      </c>
      <c r="F29" s="5"/>
      <c r="G29" s="5"/>
      <c r="H29" s="5"/>
      <c r="I29" s="5"/>
      <c r="J29" s="5">
        <v>220</v>
      </c>
      <c r="K29" s="5">
        <v>1</v>
      </c>
      <c r="L29" s="12" t="s">
        <v>68</v>
      </c>
      <c r="M29" s="5">
        <v>4000</v>
      </c>
      <c r="N29" s="6" t="s">
        <v>69</v>
      </c>
      <c r="O29" s="84"/>
      <c r="P29" s="29">
        <v>0.6</v>
      </c>
      <c r="Q29" s="29"/>
      <c r="R29" s="90"/>
      <c r="S29" s="87"/>
      <c r="T29" s="81"/>
      <c r="V29" s="36"/>
      <c r="W29" s="35"/>
    </row>
    <row r="30" spans="1:23" s="13" customFormat="1" ht="19.5" customHeight="1">
      <c r="A30" s="69"/>
      <c r="B30" s="72"/>
      <c r="C30" s="63" t="s">
        <v>36</v>
      </c>
      <c r="D30" s="17" t="s">
        <v>13</v>
      </c>
      <c r="E30" s="11" t="s">
        <v>57</v>
      </c>
      <c r="F30" s="5">
        <v>7085</v>
      </c>
      <c r="G30" s="5">
        <v>10</v>
      </c>
      <c r="H30" s="5"/>
      <c r="I30" s="5"/>
      <c r="J30" s="5"/>
      <c r="K30" s="5"/>
      <c r="L30" s="12" t="s">
        <v>70</v>
      </c>
      <c r="M30" s="5">
        <v>4000</v>
      </c>
      <c r="N30" s="6"/>
      <c r="O30" s="85"/>
      <c r="P30" s="29">
        <v>1.85</v>
      </c>
      <c r="Q30" s="29"/>
      <c r="R30" s="91"/>
      <c r="S30" s="87"/>
      <c r="T30" s="81"/>
      <c r="V30" s="36"/>
      <c r="W30" s="35"/>
    </row>
    <row r="31" spans="1:23" s="13" customFormat="1" ht="19.5" customHeight="1">
      <c r="A31" s="69"/>
      <c r="B31" s="72"/>
      <c r="C31" s="16" t="s">
        <v>0</v>
      </c>
      <c r="D31" s="17" t="s">
        <v>4</v>
      </c>
      <c r="E31" s="11" t="s">
        <v>57</v>
      </c>
      <c r="F31" s="5">
        <v>21000</v>
      </c>
      <c r="G31" s="5">
        <v>10</v>
      </c>
      <c r="H31" s="5"/>
      <c r="I31" s="5"/>
      <c r="J31" s="5"/>
      <c r="K31" s="5"/>
      <c r="L31" s="12" t="s">
        <v>62</v>
      </c>
      <c r="M31" s="5">
        <v>4000</v>
      </c>
      <c r="N31" s="6"/>
      <c r="O31" s="83">
        <v>1.96</v>
      </c>
      <c r="P31" s="29">
        <v>1.2</v>
      </c>
      <c r="Q31" s="29"/>
      <c r="R31" s="89">
        <v>2</v>
      </c>
      <c r="S31" s="88" t="s">
        <v>142</v>
      </c>
      <c r="T31" s="81"/>
      <c r="V31" s="39"/>
      <c r="W31" s="35"/>
    </row>
    <row r="32" spans="1:23" s="13" customFormat="1" ht="19.5" customHeight="1">
      <c r="A32" s="69"/>
      <c r="B32" s="72"/>
      <c r="C32" s="17" t="s">
        <v>37</v>
      </c>
      <c r="D32" s="17" t="s">
        <v>118</v>
      </c>
      <c r="E32" s="11" t="s">
        <v>57</v>
      </c>
      <c r="F32" s="5"/>
      <c r="G32" s="5"/>
      <c r="H32" s="5"/>
      <c r="I32" s="5"/>
      <c r="J32" s="5"/>
      <c r="K32" s="5"/>
      <c r="L32" s="44" t="s">
        <v>141</v>
      </c>
      <c r="M32" s="5">
        <v>4000</v>
      </c>
      <c r="N32" s="48" t="s">
        <v>120</v>
      </c>
      <c r="O32" s="84"/>
      <c r="P32" s="29">
        <v>0.4</v>
      </c>
      <c r="Q32" s="29"/>
      <c r="R32" s="90"/>
      <c r="S32" s="88"/>
      <c r="T32" s="81"/>
      <c r="U32" s="31" t="s">
        <v>114</v>
      </c>
      <c r="V32" s="37">
        <v>0.38</v>
      </c>
      <c r="W32" s="35">
        <f>O31-V32</f>
        <v>1.58</v>
      </c>
    </row>
    <row r="33" spans="1:24" ht="19.5" customHeight="1">
      <c r="A33" s="69"/>
      <c r="B33" s="72"/>
      <c r="C33" s="19" t="s">
        <v>38</v>
      </c>
      <c r="D33" s="17" t="s">
        <v>4</v>
      </c>
      <c r="E33" s="11" t="s">
        <v>57</v>
      </c>
      <c r="F33" s="5">
        <v>21000</v>
      </c>
      <c r="G33" s="5">
        <v>10</v>
      </c>
      <c r="H33" s="5"/>
      <c r="I33" s="5"/>
      <c r="J33" s="5">
        <v>360</v>
      </c>
      <c r="K33" s="5">
        <v>1</v>
      </c>
      <c r="L33" s="12" t="s">
        <v>70</v>
      </c>
      <c r="M33" s="5">
        <v>4000</v>
      </c>
      <c r="N33" s="6"/>
      <c r="O33" s="85"/>
      <c r="P33" s="29">
        <v>1.1000000000000001</v>
      </c>
      <c r="Q33" s="29"/>
      <c r="R33" s="91"/>
      <c r="S33" s="88"/>
      <c r="T33" s="81"/>
      <c r="V33" s="36" t="s">
        <v>111</v>
      </c>
    </row>
    <row r="34" spans="1:24" ht="17.25" customHeight="1">
      <c r="A34" s="69" t="s">
        <v>71</v>
      </c>
      <c r="B34" s="72" t="s">
        <v>132</v>
      </c>
      <c r="C34" s="20" t="s">
        <v>102</v>
      </c>
      <c r="D34" s="10" t="s">
        <v>72</v>
      </c>
      <c r="E34" s="21" t="s">
        <v>73</v>
      </c>
      <c r="F34" s="5">
        <v>2800</v>
      </c>
      <c r="G34" s="5">
        <v>10</v>
      </c>
      <c r="H34" s="5">
        <v>480</v>
      </c>
      <c r="I34" s="5">
        <v>2</v>
      </c>
      <c r="J34" s="5"/>
      <c r="K34" s="5"/>
      <c r="L34" s="12" t="s">
        <v>58</v>
      </c>
      <c r="M34" s="5">
        <v>12000</v>
      </c>
      <c r="N34" s="6"/>
      <c r="O34" s="29">
        <v>4.37</v>
      </c>
      <c r="P34" s="29">
        <v>8</v>
      </c>
      <c r="Q34" s="29"/>
      <c r="R34" s="41">
        <v>3.96</v>
      </c>
      <c r="S34" s="50">
        <v>3.95</v>
      </c>
      <c r="T34" s="80" t="s">
        <v>139</v>
      </c>
    </row>
    <row r="35" spans="1:24" ht="17.25" customHeight="1">
      <c r="A35" s="69"/>
      <c r="B35" s="72"/>
      <c r="C35" s="20" t="s">
        <v>39</v>
      </c>
      <c r="D35" s="17" t="s">
        <v>74</v>
      </c>
      <c r="E35" s="21" t="s">
        <v>73</v>
      </c>
      <c r="F35" s="5">
        <v>5640</v>
      </c>
      <c r="G35" s="5">
        <v>10</v>
      </c>
      <c r="H35" s="5"/>
      <c r="I35" s="5"/>
      <c r="J35" s="5"/>
      <c r="K35" s="5"/>
      <c r="L35" s="12" t="s">
        <v>61</v>
      </c>
      <c r="M35" s="5">
        <v>12000</v>
      </c>
      <c r="N35" s="6"/>
      <c r="O35" s="29">
        <v>1.68</v>
      </c>
      <c r="P35" s="29">
        <v>2.95</v>
      </c>
      <c r="Q35" s="29"/>
      <c r="R35" s="41">
        <v>2.4</v>
      </c>
      <c r="S35" s="45">
        <v>1.68</v>
      </c>
      <c r="T35" s="80"/>
    </row>
    <row r="36" spans="1:24" ht="17.25" customHeight="1">
      <c r="A36" s="69"/>
      <c r="B36" s="72"/>
      <c r="C36" s="20" t="s">
        <v>14</v>
      </c>
      <c r="D36" s="17" t="s">
        <v>75</v>
      </c>
      <c r="E36" s="21" t="s">
        <v>73</v>
      </c>
      <c r="F36" s="5">
        <v>5640</v>
      </c>
      <c r="G36" s="5">
        <v>10</v>
      </c>
      <c r="H36" s="5"/>
      <c r="I36" s="5"/>
      <c r="J36" s="5"/>
      <c r="K36" s="5"/>
      <c r="L36" s="12" t="s">
        <v>61</v>
      </c>
      <c r="M36" s="5">
        <v>12000</v>
      </c>
      <c r="N36" s="6"/>
      <c r="O36" s="29">
        <v>1.68</v>
      </c>
      <c r="P36" s="29">
        <v>2.95</v>
      </c>
      <c r="Q36" s="29"/>
      <c r="R36" s="41">
        <v>2.4</v>
      </c>
      <c r="S36" s="45">
        <v>1.68</v>
      </c>
      <c r="T36" s="80"/>
    </row>
    <row r="37" spans="1:24" ht="17.25" customHeight="1">
      <c r="A37" s="69"/>
      <c r="B37" s="72"/>
      <c r="C37" s="20" t="s">
        <v>103</v>
      </c>
      <c r="D37" s="10" t="s">
        <v>72</v>
      </c>
      <c r="E37" s="22" t="s">
        <v>76</v>
      </c>
      <c r="F37" s="5">
        <v>2800</v>
      </c>
      <c r="G37" s="5">
        <v>10</v>
      </c>
      <c r="H37" s="5">
        <v>480</v>
      </c>
      <c r="I37" s="5">
        <v>2</v>
      </c>
      <c r="J37" s="5"/>
      <c r="K37" s="5"/>
      <c r="L37" s="12" t="s">
        <v>58</v>
      </c>
      <c r="M37" s="5">
        <v>1280</v>
      </c>
      <c r="N37" s="6"/>
      <c r="O37" s="29">
        <v>4.37</v>
      </c>
      <c r="P37" s="29">
        <v>8</v>
      </c>
      <c r="Q37" s="29"/>
      <c r="R37" s="41">
        <v>3.96</v>
      </c>
      <c r="S37" s="50">
        <v>3.95</v>
      </c>
      <c r="T37" s="80"/>
    </row>
    <row r="38" spans="1:24" ht="17.25" customHeight="1">
      <c r="A38" s="69"/>
      <c r="B38" s="72"/>
      <c r="C38" s="20" t="s">
        <v>15</v>
      </c>
      <c r="D38" s="17" t="s">
        <v>74</v>
      </c>
      <c r="E38" s="22" t="s">
        <v>76</v>
      </c>
      <c r="F38" s="5">
        <v>5640</v>
      </c>
      <c r="G38" s="5">
        <v>10</v>
      </c>
      <c r="H38" s="5"/>
      <c r="I38" s="5"/>
      <c r="J38" s="5"/>
      <c r="K38" s="5"/>
      <c r="L38" s="12" t="s">
        <v>61</v>
      </c>
      <c r="M38" s="5">
        <v>1280</v>
      </c>
      <c r="N38" s="6"/>
      <c r="O38" s="29">
        <v>1.68</v>
      </c>
      <c r="P38" s="29">
        <v>2.95</v>
      </c>
      <c r="Q38" s="29"/>
      <c r="R38" s="41">
        <v>2.4</v>
      </c>
      <c r="S38" s="45">
        <v>1.68</v>
      </c>
      <c r="T38" s="80"/>
    </row>
    <row r="39" spans="1:24" ht="17.25" customHeight="1">
      <c r="A39" s="69"/>
      <c r="B39" s="72"/>
      <c r="C39" s="20" t="s">
        <v>16</v>
      </c>
      <c r="D39" s="17" t="s">
        <v>75</v>
      </c>
      <c r="E39" s="22" t="s">
        <v>76</v>
      </c>
      <c r="F39" s="5">
        <v>5640</v>
      </c>
      <c r="G39" s="5">
        <v>10</v>
      </c>
      <c r="H39" s="5"/>
      <c r="I39" s="5"/>
      <c r="J39" s="5"/>
      <c r="K39" s="5"/>
      <c r="L39" s="12" t="s">
        <v>61</v>
      </c>
      <c r="M39" s="5">
        <v>1280</v>
      </c>
      <c r="N39" s="6"/>
      <c r="O39" s="29">
        <v>1.68</v>
      </c>
      <c r="P39" s="29">
        <v>2.95</v>
      </c>
      <c r="Q39" s="29"/>
      <c r="R39" s="41">
        <v>2.4</v>
      </c>
      <c r="S39" s="45">
        <v>1.68</v>
      </c>
      <c r="T39" s="80"/>
    </row>
    <row r="40" spans="1:24" ht="19.5" customHeight="1">
      <c r="A40" s="73" t="s">
        <v>77</v>
      </c>
      <c r="B40" s="76" t="s">
        <v>104</v>
      </c>
      <c r="C40" s="61" t="s">
        <v>105</v>
      </c>
      <c r="D40" s="17" t="s">
        <v>40</v>
      </c>
      <c r="E40" s="21" t="s">
        <v>73</v>
      </c>
      <c r="F40" s="5">
        <v>5025</v>
      </c>
      <c r="G40" s="5">
        <v>10</v>
      </c>
      <c r="H40" s="5"/>
      <c r="I40" s="5"/>
      <c r="J40" s="5"/>
      <c r="K40" s="5"/>
      <c r="L40" s="12" t="s">
        <v>78</v>
      </c>
      <c r="M40" s="5" t="s">
        <v>79</v>
      </c>
      <c r="N40" s="6"/>
      <c r="O40" s="83" t="s">
        <v>131</v>
      </c>
      <c r="P40" s="86">
        <v>12.8</v>
      </c>
      <c r="Q40" s="95" t="s">
        <v>143</v>
      </c>
      <c r="R40" s="89" t="s">
        <v>112</v>
      </c>
      <c r="S40" s="92"/>
      <c r="T40" s="80" t="s">
        <v>138</v>
      </c>
    </row>
    <row r="41" spans="1:24" ht="19.5" customHeight="1">
      <c r="A41" s="74"/>
      <c r="B41" s="77"/>
      <c r="C41" s="61" t="s">
        <v>20</v>
      </c>
      <c r="D41" s="17" t="s">
        <v>3</v>
      </c>
      <c r="E41" s="21" t="s">
        <v>73</v>
      </c>
      <c r="F41" s="5">
        <v>5025</v>
      </c>
      <c r="G41" s="5">
        <v>10</v>
      </c>
      <c r="H41" s="5"/>
      <c r="I41" s="5"/>
      <c r="J41" s="5"/>
      <c r="K41" s="5"/>
      <c r="L41" s="12" t="s">
        <v>80</v>
      </c>
      <c r="M41" s="5" t="s">
        <v>79</v>
      </c>
      <c r="N41" s="6"/>
      <c r="O41" s="84"/>
      <c r="P41" s="86"/>
      <c r="Q41" s="95"/>
      <c r="R41" s="90"/>
      <c r="S41" s="93"/>
      <c r="T41" s="80"/>
    </row>
    <row r="42" spans="1:24" ht="19.5" customHeight="1">
      <c r="A42" s="74"/>
      <c r="B42" s="77"/>
      <c r="C42" s="61" t="s">
        <v>20</v>
      </c>
      <c r="D42" s="17" t="s">
        <v>3</v>
      </c>
      <c r="E42" s="21" t="s">
        <v>73</v>
      </c>
      <c r="F42" s="5"/>
      <c r="G42" s="5"/>
      <c r="H42" s="5"/>
      <c r="I42" s="5"/>
      <c r="J42" s="5"/>
      <c r="K42" s="5"/>
      <c r="L42" s="12" t="s">
        <v>81</v>
      </c>
      <c r="M42" s="5" t="s">
        <v>79</v>
      </c>
      <c r="N42" s="6"/>
      <c r="O42" s="84"/>
      <c r="P42" s="86"/>
      <c r="Q42" s="95"/>
      <c r="R42" s="90"/>
      <c r="S42" s="93"/>
      <c r="T42" s="80"/>
    </row>
    <row r="43" spans="1:24" ht="19.5" customHeight="1">
      <c r="A43" s="74"/>
      <c r="B43" s="77"/>
      <c r="C43" s="61" t="s">
        <v>20</v>
      </c>
      <c r="D43" s="17" t="s">
        <v>3</v>
      </c>
      <c r="E43" s="21" t="s">
        <v>73</v>
      </c>
      <c r="F43" s="5">
        <v>5025</v>
      </c>
      <c r="G43" s="5">
        <v>10</v>
      </c>
      <c r="H43" s="5"/>
      <c r="I43" s="5"/>
      <c r="J43" s="5"/>
      <c r="K43" s="5"/>
      <c r="L43" s="12" t="s">
        <v>82</v>
      </c>
      <c r="M43" s="5" t="s">
        <v>79</v>
      </c>
      <c r="N43" s="6" t="s">
        <v>83</v>
      </c>
      <c r="O43" s="84"/>
      <c r="P43" s="86"/>
      <c r="Q43" s="95"/>
      <c r="R43" s="90"/>
      <c r="S43" s="93"/>
      <c r="T43" s="80"/>
    </row>
    <row r="44" spans="1:24" ht="19.5" customHeight="1">
      <c r="A44" s="74"/>
      <c r="B44" s="77"/>
      <c r="C44" s="10" t="s">
        <v>27</v>
      </c>
      <c r="D44" s="17" t="s">
        <v>3</v>
      </c>
      <c r="E44" s="21" t="s">
        <v>73</v>
      </c>
      <c r="F44" s="5"/>
      <c r="G44" s="5"/>
      <c r="H44" s="5"/>
      <c r="I44" s="5"/>
      <c r="J44" s="5"/>
      <c r="K44" s="5"/>
      <c r="L44" s="12" t="s">
        <v>84</v>
      </c>
      <c r="M44" s="5" t="s">
        <v>79</v>
      </c>
      <c r="N44" s="48" t="s">
        <v>122</v>
      </c>
      <c r="O44" s="84"/>
      <c r="P44" s="86"/>
      <c r="Q44" s="95"/>
      <c r="R44" s="90"/>
      <c r="S44" s="93"/>
      <c r="T44" s="80"/>
      <c r="U44" s="32" t="s">
        <v>121</v>
      </c>
      <c r="V44" s="37">
        <v>5.41</v>
      </c>
      <c r="W44" s="57">
        <f>14-V44</f>
        <v>8.59</v>
      </c>
    </row>
    <row r="45" spans="1:24" ht="19.5" customHeight="1">
      <c r="A45" s="75"/>
      <c r="B45" s="78"/>
      <c r="C45" s="64" t="s">
        <v>26</v>
      </c>
      <c r="D45" s="17" t="s">
        <v>133</v>
      </c>
      <c r="E45" s="21" t="s">
        <v>73</v>
      </c>
      <c r="F45" s="5"/>
      <c r="G45" s="5"/>
      <c r="H45" s="5"/>
      <c r="I45" s="5"/>
      <c r="J45" s="5"/>
      <c r="K45" s="5"/>
      <c r="L45" s="12" t="s">
        <v>134</v>
      </c>
      <c r="M45" s="5" t="s">
        <v>79</v>
      </c>
      <c r="N45" s="6"/>
      <c r="O45" s="85"/>
      <c r="P45" s="86"/>
      <c r="Q45" s="95"/>
      <c r="R45" s="91"/>
      <c r="S45" s="94"/>
      <c r="T45" s="80"/>
      <c r="X45" s="7">
        <v>11.8</v>
      </c>
    </row>
    <row r="46" spans="1:24" ht="19.5" customHeight="1">
      <c r="A46" s="8" t="s">
        <v>17</v>
      </c>
      <c r="B46" s="1" t="s">
        <v>106</v>
      </c>
      <c r="C46" s="22" t="s">
        <v>18</v>
      </c>
      <c r="D46" s="17" t="s">
        <v>19</v>
      </c>
      <c r="E46" s="21" t="s">
        <v>73</v>
      </c>
      <c r="F46" s="5">
        <v>700</v>
      </c>
      <c r="G46" s="5">
        <v>10</v>
      </c>
      <c r="H46" s="5">
        <v>300</v>
      </c>
      <c r="I46" s="5">
        <v>4</v>
      </c>
      <c r="J46" s="5">
        <v>144</v>
      </c>
      <c r="K46" s="5">
        <v>1</v>
      </c>
      <c r="L46" s="12" t="s">
        <v>85</v>
      </c>
      <c r="M46" s="5">
        <v>20000</v>
      </c>
      <c r="N46" s="47" t="s">
        <v>116</v>
      </c>
      <c r="O46" s="29"/>
      <c r="P46" s="40">
        <v>9.6</v>
      </c>
      <c r="Q46" s="40"/>
      <c r="R46" s="41"/>
      <c r="S46" s="41"/>
      <c r="T46" s="59" t="s">
        <v>137</v>
      </c>
      <c r="V46" s="38"/>
      <c r="X46" s="49">
        <f>V44+X45</f>
        <v>17.21</v>
      </c>
    </row>
    <row r="47" spans="1:24" ht="17.25" customHeight="1"/>
    <row r="48" spans="1:24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5" ht="17.25" customHeight="1"/>
    <row r="66" spans="1:5" ht="17.25" customHeight="1"/>
    <row r="67" spans="1:5" ht="17.25" customHeight="1">
      <c r="A67" s="7"/>
      <c r="B67" s="7"/>
      <c r="C67" s="7"/>
      <c r="D67" s="28"/>
      <c r="E67" s="7"/>
    </row>
    <row r="68" spans="1:5" ht="17.25" customHeight="1">
      <c r="A68" s="7"/>
      <c r="B68" s="7"/>
      <c r="C68" s="7"/>
      <c r="D68" s="28"/>
      <c r="E68" s="7"/>
    </row>
    <row r="69" spans="1:5" ht="17.25" customHeight="1">
      <c r="A69" s="7"/>
      <c r="B69" s="7"/>
      <c r="C69" s="7"/>
      <c r="D69" s="28"/>
      <c r="E69" s="7"/>
    </row>
    <row r="70" spans="1:5" ht="17.25" customHeight="1">
      <c r="A70" s="7"/>
      <c r="B70" s="7"/>
      <c r="C70" s="7"/>
      <c r="D70" s="28"/>
      <c r="E70" s="7"/>
    </row>
    <row r="71" spans="1:5" ht="17.25" customHeight="1">
      <c r="A71" s="7"/>
      <c r="B71" s="7"/>
      <c r="C71" s="7"/>
      <c r="D71" s="28"/>
      <c r="E71" s="7"/>
    </row>
    <row r="72" spans="1:5" ht="17.25" customHeight="1">
      <c r="A72" s="7"/>
      <c r="B72" s="7"/>
      <c r="C72" s="7"/>
      <c r="D72" s="28"/>
      <c r="E72" s="7"/>
    </row>
    <row r="73" spans="1:5" ht="17.25" customHeight="1">
      <c r="A73" s="7"/>
      <c r="B73" s="7"/>
      <c r="C73" s="7"/>
      <c r="D73" s="28"/>
      <c r="E73" s="7"/>
    </row>
    <row r="74" spans="1:5" ht="17.25" customHeight="1">
      <c r="A74" s="7"/>
      <c r="B74" s="7"/>
      <c r="C74" s="7"/>
      <c r="D74" s="28"/>
      <c r="E74" s="7"/>
    </row>
    <row r="75" spans="1:5" ht="17.25" customHeight="1">
      <c r="A75" s="7"/>
      <c r="B75" s="7"/>
      <c r="C75" s="7"/>
      <c r="D75" s="28"/>
      <c r="E75" s="7"/>
    </row>
    <row r="76" spans="1:5" ht="17.25" customHeight="1">
      <c r="A76" s="7"/>
      <c r="B76" s="7"/>
      <c r="C76" s="7"/>
      <c r="D76" s="28"/>
      <c r="E76" s="7"/>
    </row>
    <row r="77" spans="1:5" ht="17.25" customHeight="1">
      <c r="A77" s="7"/>
      <c r="B77" s="7"/>
      <c r="C77" s="7"/>
      <c r="D77" s="28"/>
      <c r="E77" s="7"/>
    </row>
    <row r="78" spans="1:5" ht="17.25" customHeight="1">
      <c r="A78" s="7"/>
      <c r="B78" s="7"/>
      <c r="C78" s="7"/>
      <c r="D78" s="28"/>
      <c r="E78" s="7"/>
    </row>
    <row r="79" spans="1:5" ht="17.25" customHeight="1">
      <c r="A79" s="7"/>
      <c r="B79" s="7"/>
      <c r="C79" s="7"/>
      <c r="D79" s="28"/>
      <c r="E79" s="7"/>
    </row>
    <row r="80" spans="1:5" ht="17.25" customHeight="1">
      <c r="A80" s="7"/>
      <c r="B80" s="7"/>
      <c r="C80" s="7"/>
      <c r="D80" s="28"/>
      <c r="E80" s="7"/>
    </row>
    <row r="81" spans="1:5" ht="17.25" customHeight="1">
      <c r="A81" s="7"/>
      <c r="B81" s="7"/>
      <c r="C81" s="7"/>
      <c r="D81" s="28"/>
      <c r="E81" s="7"/>
    </row>
    <row r="82" spans="1:5" ht="17.25" customHeight="1">
      <c r="A82" s="7"/>
      <c r="B82" s="7"/>
      <c r="C82" s="7"/>
      <c r="D82" s="28"/>
      <c r="E82" s="7"/>
    </row>
    <row r="83" spans="1:5" ht="17.25" customHeight="1">
      <c r="A83" s="7"/>
      <c r="B83" s="7"/>
      <c r="C83" s="7"/>
      <c r="D83" s="28"/>
      <c r="E83" s="7"/>
    </row>
    <row r="84" spans="1:5" ht="17.25" customHeight="1">
      <c r="A84" s="7"/>
      <c r="B84" s="7"/>
      <c r="C84" s="7"/>
      <c r="D84" s="28"/>
      <c r="E84" s="7"/>
    </row>
    <row r="85" spans="1:5" ht="17.25" customHeight="1">
      <c r="A85" s="7"/>
      <c r="B85" s="7"/>
      <c r="C85" s="7"/>
      <c r="D85" s="28"/>
      <c r="E85" s="7"/>
    </row>
    <row r="86" spans="1:5" ht="17.25" customHeight="1">
      <c r="A86" s="7"/>
      <c r="B86" s="7"/>
      <c r="C86" s="7"/>
      <c r="D86" s="28"/>
      <c r="E86" s="7"/>
    </row>
    <row r="87" spans="1:5" ht="17.25" customHeight="1">
      <c r="A87" s="7"/>
      <c r="B87" s="7"/>
      <c r="C87" s="7"/>
      <c r="D87" s="28"/>
      <c r="E87" s="7"/>
    </row>
    <row r="88" spans="1:5" ht="17.25" customHeight="1">
      <c r="A88" s="7"/>
      <c r="B88" s="7"/>
      <c r="C88" s="7"/>
      <c r="D88" s="28"/>
      <c r="E88" s="7"/>
    </row>
    <row r="89" spans="1:5" ht="17.25" customHeight="1">
      <c r="A89" s="7"/>
      <c r="B89" s="7"/>
      <c r="C89" s="7"/>
      <c r="D89" s="28"/>
      <c r="E89" s="7"/>
    </row>
    <row r="90" spans="1:5" ht="17.25" customHeight="1">
      <c r="A90" s="7"/>
      <c r="B90" s="7"/>
      <c r="C90" s="7"/>
      <c r="D90" s="28"/>
      <c r="E90" s="7"/>
    </row>
    <row r="91" spans="1:5" ht="17.25" customHeight="1">
      <c r="A91" s="7"/>
      <c r="B91" s="7"/>
      <c r="C91" s="7"/>
      <c r="D91" s="28"/>
      <c r="E91" s="7"/>
    </row>
    <row r="92" spans="1:5" ht="17.25" customHeight="1">
      <c r="A92" s="7"/>
      <c r="B92" s="7"/>
      <c r="C92" s="7"/>
      <c r="D92" s="28"/>
      <c r="E92" s="7"/>
    </row>
    <row r="93" spans="1:5" ht="17.25" customHeight="1">
      <c r="A93" s="7"/>
      <c r="B93" s="7"/>
      <c r="C93" s="7"/>
      <c r="D93" s="28"/>
      <c r="E93" s="7"/>
    </row>
    <row r="94" spans="1:5" ht="17.25" customHeight="1">
      <c r="A94" s="7"/>
      <c r="B94" s="7"/>
      <c r="C94" s="7"/>
      <c r="D94" s="28"/>
      <c r="E94" s="7"/>
    </row>
    <row r="95" spans="1:5" ht="17.25" customHeight="1">
      <c r="A95" s="7"/>
      <c r="B95" s="7"/>
      <c r="C95" s="7"/>
      <c r="D95" s="28"/>
      <c r="E95" s="7"/>
    </row>
    <row r="96" spans="1:5" ht="17.25" customHeight="1">
      <c r="A96" s="7"/>
      <c r="B96" s="7"/>
      <c r="C96" s="7"/>
      <c r="D96" s="28"/>
      <c r="E96" s="7"/>
    </row>
    <row r="97" spans="1:5" ht="17.25" customHeight="1">
      <c r="A97" s="7"/>
      <c r="B97" s="7"/>
      <c r="C97" s="7"/>
      <c r="D97" s="28"/>
      <c r="E97" s="7"/>
    </row>
    <row r="98" spans="1:5" ht="17.25" customHeight="1">
      <c r="A98" s="7"/>
      <c r="B98" s="7"/>
      <c r="C98" s="7"/>
      <c r="D98" s="28"/>
      <c r="E98" s="7"/>
    </row>
    <row r="99" spans="1:5" ht="17.25" customHeight="1">
      <c r="A99" s="7"/>
      <c r="B99" s="7"/>
      <c r="C99" s="7"/>
      <c r="D99" s="28"/>
      <c r="E99" s="7"/>
    </row>
    <row r="100" spans="1:5" ht="17.25" customHeight="1">
      <c r="A100" s="7"/>
      <c r="B100" s="7"/>
      <c r="C100" s="7"/>
      <c r="D100" s="28"/>
      <c r="E100" s="7"/>
    </row>
    <row r="101" spans="1:5" ht="17.25" customHeight="1">
      <c r="A101" s="7"/>
      <c r="B101" s="7"/>
      <c r="C101" s="7"/>
      <c r="D101" s="28"/>
      <c r="E101" s="7"/>
    </row>
    <row r="102" spans="1:5" ht="17.25" customHeight="1">
      <c r="A102" s="7"/>
      <c r="B102" s="7"/>
      <c r="C102" s="7"/>
      <c r="D102" s="28"/>
      <c r="E102" s="7"/>
    </row>
    <row r="103" spans="1:5" ht="17.25" customHeight="1">
      <c r="A103" s="7"/>
      <c r="B103" s="7"/>
      <c r="C103" s="7"/>
      <c r="D103" s="28"/>
      <c r="E103" s="7"/>
    </row>
    <row r="104" spans="1:5" ht="17.25" customHeight="1">
      <c r="A104" s="7"/>
      <c r="B104" s="7"/>
      <c r="C104" s="7"/>
      <c r="D104" s="28"/>
      <c r="E104" s="7"/>
    </row>
    <row r="105" spans="1:5" ht="17.25" customHeight="1">
      <c r="A105" s="7"/>
      <c r="B105" s="7"/>
      <c r="C105" s="7"/>
      <c r="D105" s="28"/>
      <c r="E105" s="7"/>
    </row>
    <row r="106" spans="1:5" ht="17.25" customHeight="1">
      <c r="A106" s="7"/>
      <c r="B106" s="7"/>
      <c r="C106" s="7"/>
      <c r="D106" s="28"/>
      <c r="E106" s="7"/>
    </row>
    <row r="107" spans="1:5" ht="17.25" customHeight="1">
      <c r="A107" s="7"/>
      <c r="B107" s="7"/>
      <c r="C107" s="7"/>
      <c r="D107" s="28"/>
      <c r="E107" s="7"/>
    </row>
    <row r="108" spans="1:5" ht="17.25" customHeight="1">
      <c r="A108" s="7"/>
      <c r="B108" s="7"/>
      <c r="C108" s="7"/>
      <c r="D108" s="28"/>
      <c r="E108" s="7"/>
    </row>
    <row r="109" spans="1:5" ht="17.25" customHeight="1">
      <c r="A109" s="7"/>
      <c r="B109" s="7"/>
      <c r="C109" s="7"/>
      <c r="D109" s="28"/>
      <c r="E109" s="7"/>
    </row>
    <row r="110" spans="1:5" ht="17.25" customHeight="1">
      <c r="A110" s="7"/>
      <c r="B110" s="7"/>
      <c r="C110" s="7"/>
      <c r="D110" s="28"/>
      <c r="E110" s="7"/>
    </row>
    <row r="111" spans="1:5" ht="17.25" customHeight="1">
      <c r="A111" s="7"/>
      <c r="B111" s="7"/>
      <c r="C111" s="7"/>
      <c r="D111" s="28"/>
      <c r="E111" s="7"/>
    </row>
    <row r="112" spans="1:5" ht="17.25" customHeight="1">
      <c r="A112" s="7"/>
      <c r="B112" s="7"/>
      <c r="C112" s="7"/>
      <c r="D112" s="28"/>
      <c r="E112" s="7"/>
    </row>
    <row r="113" spans="1:5" ht="17.25" customHeight="1">
      <c r="A113" s="7"/>
      <c r="B113" s="7"/>
      <c r="C113" s="7"/>
      <c r="D113" s="28"/>
      <c r="E113" s="7"/>
    </row>
    <row r="114" spans="1:5" ht="17.25" customHeight="1">
      <c r="A114" s="7"/>
      <c r="B114" s="7"/>
      <c r="C114" s="7"/>
      <c r="D114" s="28"/>
      <c r="E114" s="7"/>
    </row>
    <row r="115" spans="1:5" ht="17.25" customHeight="1">
      <c r="A115" s="7"/>
      <c r="B115" s="7"/>
      <c r="C115" s="7"/>
      <c r="D115" s="28"/>
      <c r="E115" s="7"/>
    </row>
    <row r="116" spans="1:5" ht="17.25" customHeight="1">
      <c r="A116" s="7"/>
      <c r="B116" s="7"/>
      <c r="C116" s="7"/>
      <c r="D116" s="28"/>
      <c r="E116" s="7"/>
    </row>
    <row r="117" spans="1:5" ht="17.25" customHeight="1">
      <c r="A117" s="7"/>
      <c r="B117" s="7"/>
      <c r="C117" s="7"/>
      <c r="D117" s="28"/>
      <c r="E117" s="7"/>
    </row>
    <row r="118" spans="1:5" ht="17.25" customHeight="1">
      <c r="A118" s="7"/>
      <c r="B118" s="7"/>
      <c r="C118" s="7"/>
      <c r="D118" s="28"/>
      <c r="E118" s="7"/>
    </row>
    <row r="119" spans="1:5" ht="17.25" customHeight="1">
      <c r="A119" s="7"/>
      <c r="B119" s="7"/>
      <c r="C119" s="7"/>
      <c r="D119" s="28"/>
      <c r="E119" s="7"/>
    </row>
    <row r="120" spans="1:5" ht="17.25" customHeight="1">
      <c r="A120" s="7"/>
      <c r="B120" s="7"/>
      <c r="C120" s="7"/>
      <c r="D120" s="28"/>
      <c r="E120" s="7"/>
    </row>
    <row r="121" spans="1:5" ht="17.25" customHeight="1">
      <c r="A121" s="7"/>
      <c r="B121" s="7"/>
      <c r="C121" s="7"/>
      <c r="D121" s="28"/>
      <c r="E121" s="7"/>
    </row>
    <row r="122" spans="1:5" ht="17.25" customHeight="1">
      <c r="A122" s="7"/>
      <c r="B122" s="7"/>
      <c r="C122" s="7"/>
      <c r="D122" s="28"/>
      <c r="E122" s="7"/>
    </row>
    <row r="123" spans="1:5" ht="17.25" customHeight="1">
      <c r="A123" s="7"/>
      <c r="B123" s="7"/>
      <c r="C123" s="7"/>
      <c r="D123" s="28"/>
      <c r="E123" s="7"/>
    </row>
    <row r="124" spans="1:5" ht="17.25" customHeight="1">
      <c r="A124" s="7"/>
      <c r="B124" s="7"/>
      <c r="C124" s="7"/>
      <c r="D124" s="28"/>
      <c r="E124" s="7"/>
    </row>
    <row r="125" spans="1:5" ht="17.25" customHeight="1">
      <c r="A125" s="7"/>
      <c r="B125" s="7"/>
      <c r="C125" s="7"/>
      <c r="D125" s="28"/>
      <c r="E125" s="7"/>
    </row>
    <row r="126" spans="1:5" ht="17.25" customHeight="1">
      <c r="A126" s="7"/>
      <c r="B126" s="7"/>
      <c r="C126" s="7"/>
      <c r="D126" s="28"/>
      <c r="E126" s="7"/>
    </row>
    <row r="127" spans="1:5" ht="17.25" customHeight="1">
      <c r="A127" s="7"/>
      <c r="B127" s="7"/>
      <c r="C127" s="7"/>
      <c r="D127" s="28"/>
      <c r="E127" s="7"/>
    </row>
    <row r="128" spans="1:5" ht="17.25" customHeight="1">
      <c r="A128" s="7"/>
      <c r="B128" s="7"/>
      <c r="C128" s="7"/>
      <c r="D128" s="28"/>
      <c r="E128" s="7"/>
    </row>
  </sheetData>
  <autoFilter ref="A1:N46"/>
  <mergeCells count="32">
    <mergeCell ref="W14:W17"/>
    <mergeCell ref="O13:O17"/>
    <mergeCell ref="P40:P45"/>
    <mergeCell ref="S28:S30"/>
    <mergeCell ref="S31:S33"/>
    <mergeCell ref="R11:R24"/>
    <mergeCell ref="S40:S45"/>
    <mergeCell ref="W20:W24"/>
    <mergeCell ref="Q40:Q45"/>
    <mergeCell ref="R28:R30"/>
    <mergeCell ref="R31:R33"/>
    <mergeCell ref="R40:R45"/>
    <mergeCell ref="O40:O45"/>
    <mergeCell ref="O20:O24"/>
    <mergeCell ref="O28:O30"/>
    <mergeCell ref="O31:O33"/>
    <mergeCell ref="T3:T10"/>
    <mergeCell ref="B3:B10"/>
    <mergeCell ref="B25:B26"/>
    <mergeCell ref="B27:B33"/>
    <mergeCell ref="A40:A45"/>
    <mergeCell ref="B40:B45"/>
    <mergeCell ref="A34:A39"/>
    <mergeCell ref="B34:B39"/>
    <mergeCell ref="A25:A33"/>
    <mergeCell ref="A2:A24"/>
    <mergeCell ref="B11:B24"/>
    <mergeCell ref="T40:T45"/>
    <mergeCell ref="T34:T39"/>
    <mergeCell ref="T27:T33"/>
    <mergeCell ref="T25:T26"/>
    <mergeCell ref="T11:T2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9" max="2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4.25"/>
  <sheetData/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4.25"/>
  <sheetData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20240510</vt:lpstr>
      <vt:lpstr>WL41BOM變更OA</vt:lpstr>
      <vt:lpstr>WL41</vt:lpstr>
      <vt:lpstr>Sheet1</vt:lpstr>
      <vt:lpstr>'20240510'!Print_Area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2024-08-12T06:32:42Z</dcterms:modified>
</cp:coreProperties>
</file>