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2021.12.15" sheetId="1" r:id="rId1"/>
    <sheet name="山圣回复12.22" sheetId="5" r:id="rId2"/>
    <sheet name="臻泽回复12.18" sheetId="4" r:id="rId3"/>
    <sheet name="工程邮件12.18" sheetId="3" r:id="rId4"/>
    <sheet name="邮件" sheetId="2" r:id="rId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" i="1" l="1"/>
  <c r="J5" i="1"/>
  <c r="J4" i="1"/>
  <c r="K4" i="1" s="1"/>
  <c r="K3" i="1"/>
  <c r="J3" i="1"/>
  <c r="I5" i="1" l="1"/>
  <c r="I3" i="1"/>
  <c r="I4" i="1"/>
</calcChain>
</file>

<file path=xl/sharedStrings.xml><?xml version="1.0" encoding="utf-8"?>
<sst xmlns="http://schemas.openxmlformats.org/spreadsheetml/2006/main" count="11" uniqueCount="11">
  <si>
    <t>序号</t>
    <phoneticPr fontId="1" type="noConversion"/>
  </si>
  <si>
    <t>模号</t>
    <phoneticPr fontId="1" type="noConversion"/>
  </si>
  <si>
    <t>穴数</t>
    <phoneticPr fontId="1" type="noConversion"/>
  </si>
  <si>
    <t>吨位</t>
    <phoneticPr fontId="1" type="noConversion"/>
  </si>
  <si>
    <t>周期</t>
    <phoneticPr fontId="1" type="noConversion"/>
  </si>
  <si>
    <t>机种</t>
    <phoneticPr fontId="1" type="noConversion"/>
  </si>
  <si>
    <t>品名</t>
    <phoneticPr fontId="1" type="noConversion"/>
  </si>
  <si>
    <t>料号</t>
    <phoneticPr fontId="1" type="noConversion"/>
  </si>
  <si>
    <t>顶钧含税价13%</t>
    <phoneticPr fontId="1" type="noConversion"/>
  </si>
  <si>
    <t>山圣</t>
    <phoneticPr fontId="1" type="noConversion"/>
  </si>
  <si>
    <t>臻泽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</si>
</sst>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00"/>
  </numFmts>
  <fonts count="3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b/>
      <sz val="11"/>
      <color theme="1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/>
    </xf>
    <xf numFmtId="0" fontId="0" fillId="0" borderId="1" xfId="0" applyBorder="1"/>
    <xf numFmtId="176" fontId="0" fillId="0" borderId="1" xfId="0" applyNumberFormat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176" fontId="0" fillId="0" borderId="1" xfId="0" applyNumberFormat="1" applyBorder="1" applyAlignment="1">
      <alignment horizontal="center"/>
    </xf>
    <xf numFmtId="0" fontId="2" fillId="2" borderId="2" xfId="0" applyFont="1" applyFill="1" applyBorder="1"/>
    <xf numFmtId="176" fontId="0" fillId="0" borderId="3" xfId="0" applyNumberFormat="1" applyBorder="1" applyAlignment="1">
      <alignment horizontal="center"/>
    </xf>
    <xf numFmtId="0" fontId="2" fillId="0" borderId="4" xfId="0" applyFont="1" applyBorder="1"/>
    <xf numFmtId="0" fontId="2" fillId="0" borderId="5" xfId="0" applyFont="1" applyBorder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19050</xdr:rowOff>
    </xdr:from>
    <xdr:to>
      <xdr:col>7</xdr:col>
      <xdr:colOff>2676525</xdr:colOff>
      <xdr:row>5</xdr:row>
      <xdr:rowOff>19051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80" t="53005" r="57981" b="37327"/>
        <a:stretch/>
      </xdr:blipFill>
      <xdr:spPr>
        <a:xfrm>
          <a:off x="0" y="400050"/>
          <a:ext cx="10525125" cy="8667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1</xdr:row>
      <xdr:rowOff>38100</xdr:rowOff>
    </xdr:from>
    <xdr:to>
      <xdr:col>16</xdr:col>
      <xdr:colOff>495301</xdr:colOff>
      <xdr:row>17</xdr:row>
      <xdr:rowOff>152399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98" t="27003" r="15267" b="26519"/>
        <a:stretch/>
      </xdr:blipFill>
      <xdr:spPr>
        <a:xfrm>
          <a:off x="66675" y="219075"/>
          <a:ext cx="11401426" cy="3009899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16</xdr:row>
      <xdr:rowOff>104774</xdr:rowOff>
    </xdr:from>
    <xdr:to>
      <xdr:col>13</xdr:col>
      <xdr:colOff>400050</xdr:colOff>
      <xdr:row>50</xdr:row>
      <xdr:rowOff>66675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7891" r="34089" b="10767"/>
        <a:stretch/>
      </xdr:blipFill>
      <xdr:spPr>
        <a:xfrm>
          <a:off x="276225" y="3000374"/>
          <a:ext cx="9039225" cy="61150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142875</xdr:rowOff>
    </xdr:from>
    <xdr:to>
      <xdr:col>15</xdr:col>
      <xdr:colOff>247650</xdr:colOff>
      <xdr:row>16</xdr:row>
      <xdr:rowOff>142875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558" r="34575" b="48660"/>
        <a:stretch/>
      </xdr:blipFill>
      <xdr:spPr>
        <a:xfrm>
          <a:off x="0" y="142875"/>
          <a:ext cx="10534650" cy="2895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133350</xdr:rowOff>
    </xdr:from>
    <xdr:to>
      <xdr:col>15</xdr:col>
      <xdr:colOff>581025</xdr:colOff>
      <xdr:row>47</xdr:row>
      <xdr:rowOff>95250</xdr:rowOff>
    </xdr:to>
    <xdr:pic>
      <xdr:nvPicPr>
        <xdr:cNvPr id="3" name="图片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18448" r="20754" b="12322"/>
        <a:stretch/>
      </xdr:blipFill>
      <xdr:spPr>
        <a:xfrm>
          <a:off x="0" y="2667000"/>
          <a:ext cx="10868025" cy="59340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2</xdr:row>
      <xdr:rowOff>28575</xdr:rowOff>
    </xdr:from>
    <xdr:to>
      <xdr:col>20</xdr:col>
      <xdr:colOff>523875</xdr:colOff>
      <xdr:row>36</xdr:row>
      <xdr:rowOff>161925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113" r="1654" b="9544"/>
        <a:stretch/>
      </xdr:blipFill>
      <xdr:spPr>
        <a:xfrm>
          <a:off x="752475" y="390525"/>
          <a:ext cx="13487400" cy="6286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38099</xdr:rowOff>
    </xdr:from>
    <xdr:to>
      <xdr:col>19</xdr:col>
      <xdr:colOff>684086</xdr:colOff>
      <xdr:row>37</xdr:row>
      <xdr:rowOff>38100</xdr:rowOff>
    </xdr:to>
    <xdr:pic>
      <xdr:nvPicPr>
        <xdr:cNvPr id="2" name="图片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669" b="6322"/>
        <a:stretch/>
      </xdr:blipFill>
      <xdr:spPr>
        <a:xfrm>
          <a:off x="0" y="219074"/>
          <a:ext cx="13714286" cy="65151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"/>
  <sheetViews>
    <sheetView tabSelected="1" workbookViewId="0">
      <selection activeCell="G12" sqref="G12"/>
    </sheetView>
  </sheetViews>
  <sheetFormatPr defaultColWidth="9.125" defaultRowHeight="14.25" x14ac:dyDescent="0.2"/>
  <cols>
    <col min="1" max="1" width="8.375" customWidth="1"/>
    <col min="2" max="2" width="13.25" customWidth="1"/>
    <col min="3" max="3" width="11.375" customWidth="1"/>
    <col min="4" max="4" width="11.625" customWidth="1"/>
    <col min="5" max="5" width="11.375" customWidth="1"/>
    <col min="6" max="6" width="17.125" customWidth="1"/>
    <col min="7" max="7" width="29.875" customWidth="1"/>
    <col min="8" max="8" width="35.25" customWidth="1"/>
    <col min="9" max="9" width="15.25" customWidth="1"/>
  </cols>
  <sheetData>
    <row r="1" spans="1:11" ht="15" thickBot="1" x14ac:dyDescent="0.25"/>
    <row r="2" spans="1:11" s="1" customFormat="1" ht="21" customHeight="1" thickBot="1" x14ac:dyDescent="0.25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7" t="s">
        <v>8</v>
      </c>
      <c r="J2" s="9" t="s">
        <v>9</v>
      </c>
      <c r="K2" s="10" t="s">
        <v>10</v>
      </c>
    </row>
    <row r="3" spans="1:11" ht="15" thickBot="1" x14ac:dyDescent="0.25">
      <c r="A3" s="3"/>
      <c r="B3" s="3"/>
      <c r="C3" s="3"/>
      <c r="D3" s="3"/>
      <c r="E3" s="3"/>
      <c r="F3" s="3"/>
      <c r="G3" s="3"/>
      <c r="H3" s="3"/>
      <c r="I3" s="6">
        <f>(62/3600*31/4)*1.13</f>
        <v>0.15082361111111109</v>
      </c>
      <c r="J3" s="8">
        <f t="shared" ref="J3:K3" si="0">(62/3600*31/4)*1.13</f>
        <v>0.15082361111111109</v>
      </c>
      <c r="K3" s="8">
        <f t="shared" si="0"/>
        <v>0.15082361111111109</v>
      </c>
    </row>
    <row r="4" spans="1:11" ht="18.75" customHeight="1" thickBot="1" x14ac:dyDescent="0.25">
      <c r="A4" s="3"/>
      <c r="B4" s="3"/>
      <c r="C4" s="3"/>
      <c r="D4" s="3"/>
      <c r="E4" s="3"/>
      <c r="F4" s="3"/>
      <c r="G4" s="3"/>
      <c r="H4" s="3"/>
      <c r="I4" s="6">
        <f>(70.6/3600*H4/2)*1.13</f>
        <v>0</v>
      </c>
      <c r="J4" s="6">
        <f t="shared" ref="J4:K4" si="1">(70.6/3600*I4/2)*1.13</f>
        <v>0</v>
      </c>
      <c r="K4" s="6">
        <f t="shared" si="1"/>
        <v>0</v>
      </c>
    </row>
    <row r="5" spans="1:11" ht="34.5" customHeight="1" thickBot="1" x14ac:dyDescent="0.25">
      <c r="A5" s="3"/>
      <c r="B5" s="3"/>
      <c r="C5" s="3"/>
      <c r="D5" s="3"/>
      <c r="E5" s="3"/>
      <c r="F5" s="3"/>
      <c r="G5" s="3"/>
      <c r="H5" s="3"/>
      <c r="I5" s="4">
        <f>(62/3600*24/8)*1.13</f>
        <v>5.8383333333333329E-2</v>
      </c>
      <c r="J5" s="5">
        <f t="shared" ref="J5:K5" si="2">(62/3600*24/8)*1.13</f>
        <v>5.8383333333333329E-2</v>
      </c>
      <c r="K5" s="5">
        <f t="shared" si="2"/>
        <v>5.8383333333333329E-2</v>
      </c>
    </row>
  </sheetData>
  <mergeCells count="3">
    <mergeCell ref="I3:I4"/>
    <mergeCell ref="J3:J4"/>
    <mergeCell ref="K3:K4"/>
  </mergeCells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8" sqref="R18"/>
    </sheetView>
  </sheetViews>
  <sheetFormatPr defaultRowHeight="14.25" x14ac:dyDescent="0.2"/>
  <sheetData/>
  <phoneticPr fontId="1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5" sqref="R5"/>
    </sheetView>
  </sheetViews>
  <sheetFormatPr defaultRowHeight="14.25" x14ac:dyDescent="0.2"/>
  <sheetData/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workbookViewId="0">
      <selection activeCell="E2" sqref="E2"/>
    </sheetView>
  </sheetViews>
  <sheetFormatPr defaultRowHeight="14.25" x14ac:dyDescent="0.2"/>
  <sheetData/>
  <phoneticPr fontId="1" type="noConversion"/>
  <pageMargins left="0.7" right="0.7" top="0.75" bottom="0.75" header="0.3" footer="0.3"/>
  <pageSetup paperSize="9" orientation="portrait" horizontalDpi="180" verticalDpi="18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50" sqref="K50"/>
    </sheetView>
  </sheetViews>
  <sheetFormatPr defaultRowHeight="14.25" x14ac:dyDescent="0.2"/>
  <sheetData/>
  <phoneticPr fontId="1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2021.12.15</vt:lpstr>
      <vt:lpstr>山圣回复12.22</vt:lpstr>
      <vt:lpstr>臻泽回复12.18</vt:lpstr>
      <vt:lpstr>工程邮件12.18</vt:lpstr>
      <vt:lpstr>邮件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2021-12-22T02:22:54Z</dcterms:modified>
</cp:coreProperties>
</file>