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iusanxia\Desktop\"/>
    </mc:Choice>
  </mc:AlternateContent>
  <bookViews>
    <workbookView xWindow="0" yWindow="0" windowWidth="21600" windowHeight="9510"/>
  </bookViews>
  <sheets>
    <sheet name="SM3372 下盖明细" sheetId="1" r:id="rId1"/>
    <sheet name="签 呈" sheetId="3" r:id="rId2"/>
    <sheet name="祥舜 报价" sheetId="2" r:id="rId3"/>
  </sheets>
  <calcPr calcId="162913"/>
</workbook>
</file>

<file path=xl/calcChain.xml><?xml version="1.0" encoding="utf-8"?>
<calcChain xmlns="http://schemas.openxmlformats.org/spreadsheetml/2006/main">
  <c r="O10" i="2" l="1"/>
  <c r="U10" i="2" s="1"/>
  <c r="V10" i="2" s="1"/>
  <c r="S2" i="1" l="1"/>
  <c r="T2" i="1" s="1"/>
  <c r="U2" i="1"/>
  <c r="X2" i="1"/>
  <c r="V2" i="1"/>
  <c r="E6" i="1"/>
  <c r="Z2" i="1"/>
  <c r="AA2" i="1"/>
  <c r="G2" i="1" s="1"/>
</calcChain>
</file>

<file path=xl/sharedStrings.xml><?xml version="1.0" encoding="utf-8"?>
<sst xmlns="http://schemas.openxmlformats.org/spreadsheetml/2006/main" count="126" uniqueCount="108">
  <si>
    <t>产品名称</t>
  </si>
  <si>
    <t>模具编号</t>
  </si>
  <si>
    <t>顶钧料号</t>
  </si>
  <si>
    <t>客户料号</t>
  </si>
  <si>
    <t>穴数</t>
  </si>
  <si>
    <t>产品颜色</t>
  </si>
  <si>
    <t>机台吨位</t>
  </si>
  <si>
    <t>周期</t>
  </si>
  <si>
    <t>产品单重</t>
  </si>
  <si>
    <t>产品模重</t>
  </si>
  <si>
    <t>水口单重</t>
  </si>
  <si>
    <t>水口模重</t>
  </si>
  <si>
    <t>生产用人数</t>
  </si>
  <si>
    <t>产品用料</t>
  </si>
  <si>
    <t>后工序</t>
  </si>
  <si>
    <t>备注</t>
  </si>
  <si>
    <t>本色+斑色</t>
  </si>
  <si>
    <t>200T</t>
  </si>
  <si>
    <t>PC+PET</t>
  </si>
  <si>
    <t>NA</t>
  </si>
  <si>
    <t xml:space="preserve">201339011110A </t>
  </si>
  <si>
    <t>100T</t>
  </si>
  <si>
    <t xml:space="preserve">101339027046A </t>
  </si>
  <si>
    <t xml:space="preserve">854-30289-10A </t>
  </si>
  <si>
    <t xml:space="preserve">101339027047A </t>
  </si>
  <si>
    <t xml:space="preserve"> 
854-30290-06A </t>
  </si>
  <si>
    <t>青色</t>
  </si>
  <si>
    <t>PC</t>
  </si>
  <si>
    <t>201339010210A</t>
    <phoneticPr fontId="3" type="noConversion"/>
  </si>
  <si>
    <r>
      <t>S</t>
    </r>
    <r>
      <rPr>
        <sz val="11"/>
        <color theme="1"/>
        <rFont val="等线"/>
        <family val="2"/>
        <scheme val="minor"/>
      </rPr>
      <t>M3372</t>
    </r>
    <phoneticPr fontId="3" type="noConversion"/>
  </si>
  <si>
    <t>祥舜</t>
    <phoneticPr fontId="3" type="noConversion"/>
  </si>
  <si>
    <t>8折含稅價格</t>
  </si>
  <si>
    <t>業務價格(匯率6.3)</t>
    <phoneticPr fontId="3" type="noConversion"/>
  </si>
  <si>
    <t>7折價差比</t>
    <phoneticPr fontId="3" type="noConversion"/>
  </si>
  <si>
    <t>祥舜回復这套模具真的很难做，颜色又多</t>
    <phoneticPr fontId="3" type="noConversion"/>
  </si>
  <si>
    <t>業務價格價差比</t>
    <phoneticPr fontId="3" type="noConversion"/>
  </si>
  <si>
    <t>8折價差比</t>
    <phoneticPr fontId="3" type="noConversion"/>
  </si>
  <si>
    <t>7折含稅價格</t>
    <phoneticPr fontId="3" type="noConversion"/>
  </si>
  <si>
    <t>成型费0.0375 USD/PCS</t>
    <phoneticPr fontId="3" type="noConversion"/>
  </si>
  <si>
    <t>东莞市祥舜塑料制品有限公司</t>
    <phoneticPr fontId="13" type="noConversion"/>
  </si>
  <si>
    <t>报价单</t>
  </si>
  <si>
    <t>客户：东莞顶钓塑胶模具有限公司</t>
    <phoneticPr fontId="13" type="noConversion"/>
  </si>
  <si>
    <t>厂商：祥舜</t>
    <phoneticPr fontId="13" type="noConversion"/>
  </si>
  <si>
    <t>Attn:陈小姐</t>
    <phoneticPr fontId="13" type="noConversion"/>
  </si>
  <si>
    <t xml:space="preserve">     日期：2021-6-3</t>
    <phoneticPr fontId="13" type="noConversion"/>
  </si>
  <si>
    <t>机种</t>
    <phoneticPr fontId="13" type="noConversion"/>
  </si>
  <si>
    <t>成品   规格</t>
  </si>
  <si>
    <t>材料费</t>
  </si>
  <si>
    <t>加工费</t>
  </si>
  <si>
    <t>氮气</t>
    <phoneticPr fontId="13" type="noConversion"/>
  </si>
  <si>
    <t>保护膜</t>
    <phoneticPr fontId="13" type="noConversion"/>
  </si>
  <si>
    <t>后加工费用</t>
    <phoneticPr fontId="13" type="noConversion"/>
  </si>
  <si>
    <t>包装&amp;运输费</t>
  </si>
  <si>
    <t>13%税金</t>
  </si>
  <si>
    <t>合计含税单价</t>
  </si>
  <si>
    <t>备注</t>
    <phoneticPr fontId="13" type="noConversion"/>
  </si>
  <si>
    <t>下盖报客人成型费0.0375 USD/PCS*6.3*1.13=0.267</t>
    <phoneticPr fontId="13" type="noConversion"/>
  </si>
  <si>
    <t>序号</t>
  </si>
  <si>
    <t>模号</t>
    <phoneticPr fontId="13" type="noConversion"/>
  </si>
  <si>
    <t>品名</t>
    <phoneticPr fontId="13" type="noConversion"/>
  </si>
  <si>
    <t>机种名</t>
    <phoneticPr fontId="13" type="noConversion"/>
  </si>
  <si>
    <t>（A）</t>
  </si>
  <si>
    <t>原料</t>
  </si>
  <si>
    <t>（B）</t>
  </si>
  <si>
    <t>（C）</t>
  </si>
  <si>
    <t>（D）</t>
  </si>
  <si>
    <t>（F）</t>
  </si>
  <si>
    <t>（G）</t>
  </si>
  <si>
    <t>（H）</t>
  </si>
  <si>
    <t>（I）</t>
  </si>
  <si>
    <t>（M）</t>
  </si>
  <si>
    <t>（N）</t>
  </si>
  <si>
    <t>料号</t>
    <phoneticPr fontId="13" type="noConversion"/>
  </si>
  <si>
    <t>规格</t>
  </si>
  <si>
    <t>塑料单价</t>
  </si>
  <si>
    <t>成品重量</t>
  </si>
  <si>
    <t>料头重量</t>
  </si>
  <si>
    <t>材料成本</t>
  </si>
  <si>
    <t>机台吨数</t>
  </si>
  <si>
    <t>机台费率</t>
  </si>
  <si>
    <t>成型秒数</t>
  </si>
  <si>
    <t>成型费用</t>
  </si>
  <si>
    <t>包装费用</t>
  </si>
  <si>
    <t>运输费用</t>
  </si>
  <si>
    <t>RMB/Kg</t>
  </si>
  <si>
    <t>g/Pcs</t>
  </si>
  <si>
    <t>RMB/Pcs</t>
  </si>
  <si>
    <t>Ton</t>
  </si>
  <si>
    <t>RMB/Min</t>
  </si>
  <si>
    <t>S</t>
  </si>
  <si>
    <t>RMB/set</t>
  </si>
  <si>
    <t>BOTTOM_CASE_ASSEMBLY_BLACK</t>
  </si>
  <si>
    <t>SM3372</t>
    <phoneticPr fontId="13" type="noConversion"/>
  </si>
  <si>
    <t>201339010210AA</t>
    <phoneticPr fontId="13" type="noConversion"/>
  </si>
  <si>
    <t>ABS/CHIMEI/PA757/V2_BLACK</t>
  </si>
  <si>
    <t>200T</t>
    <phoneticPr fontId="13" type="noConversion"/>
  </si>
  <si>
    <t>BOTTOM_CASE_ASSEMBLY_BLUE</t>
  </si>
  <si>
    <t>BOTTOM_CASE_ASSEMBLY_GRAY</t>
  </si>
  <si>
    <t>BOTTOM_CASE_ASSEMBLY_PEACH</t>
  </si>
  <si>
    <t>说明：</t>
  </si>
  <si>
    <t>1.以上报价为人民币含13%的税金。</t>
  </si>
  <si>
    <t>2.付款方式：月结90天</t>
    <phoneticPr fontId="13" type="noConversion"/>
  </si>
  <si>
    <t>3.贵司提供所有原料及包装材料，我司只是加工成型。</t>
    <phoneticPr fontId="13" type="noConversion"/>
  </si>
  <si>
    <t>4.送货到贵司东莞厂内。</t>
    <phoneticPr fontId="13" type="noConversion"/>
  </si>
  <si>
    <t>客户确认：</t>
  </si>
  <si>
    <t>承办：陈金定</t>
  </si>
  <si>
    <t>产品品名</t>
    <phoneticPr fontId="3" type="noConversion"/>
  </si>
  <si>
    <t>下盖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</si>
</sst>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_ "/>
    <numFmt numFmtId="177" formatCode="[$-409]yyyy/m/d\ h:mm\ AM/PM;@"/>
    <numFmt numFmtId="178" formatCode="0.000_);[Red]\(0.000\)"/>
    <numFmt numFmtId="179" formatCode="0_ "/>
    <numFmt numFmtId="180" formatCode="0.000_ "/>
    <numFmt numFmtId="181" formatCode="0.0_ "/>
    <numFmt numFmtId="182" formatCode="0.0000_);[Red]\(0.0000\)"/>
    <numFmt numFmtId="183" formatCode="0_);[Red]\(0\)"/>
    <numFmt numFmtId="184" formatCode="#,##0.000_);[Red]\(#,##0.000\)"/>
  </numFmts>
  <fonts count="32">
    <font>
      <sz val="11"/>
      <color theme="1"/>
      <name val="等线"/>
      <charset val="134"/>
      <scheme val="minor"/>
    </font>
    <font>
      <sz val="12"/>
      <color theme="1"/>
      <name val="等线"/>
      <family val="2"/>
      <scheme val="minor"/>
    </font>
    <font>
      <b/>
      <sz val="12"/>
      <color theme="1"/>
      <name val="等线"/>
      <family val="2"/>
      <scheme val="minor"/>
    </font>
    <font>
      <sz val="9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12"/>
      <name val="新細明體"/>
      <family val="22"/>
      <charset val="134"/>
    </font>
    <font>
      <b/>
      <sz val="12"/>
      <color theme="1"/>
      <name val="等线"/>
      <family val="3"/>
      <charset val="134"/>
      <scheme val="minor"/>
    </font>
    <font>
      <sz val="12"/>
      <color rgb="FF000000"/>
      <name val="楷体"/>
      <family val="3"/>
      <charset val="134"/>
    </font>
    <font>
      <sz val="11"/>
      <color rgb="FFFF0000"/>
      <name val="等线"/>
      <family val="3"/>
      <charset val="134"/>
      <scheme val="minor"/>
    </font>
    <font>
      <b/>
      <sz val="12"/>
      <name val="新細明體"/>
      <family val="22"/>
      <charset val="134"/>
    </font>
    <font>
      <b/>
      <sz val="20"/>
      <name val="经典宋体繁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4"/>
      <name val="经典宋体繁"/>
      <charset val="134"/>
    </font>
    <font>
      <sz val="11"/>
      <name val="经典宋体繁"/>
      <charset val="134"/>
    </font>
    <font>
      <b/>
      <sz val="16"/>
      <name val="经典宋体繁"/>
      <charset val="134"/>
    </font>
    <font>
      <sz val="12"/>
      <name val="经典宋体繁"/>
      <charset val="134"/>
    </font>
    <font>
      <b/>
      <sz val="9"/>
      <name val="经典宋体繁"/>
      <charset val="134"/>
    </font>
    <font>
      <sz val="9"/>
      <name val="经典宋体繁"/>
      <charset val="134"/>
    </font>
    <font>
      <sz val="9"/>
      <name val="Arial"/>
      <family val="2"/>
    </font>
    <font>
      <sz val="12"/>
      <name val="新細明體"/>
      <family val="1"/>
    </font>
    <font>
      <b/>
      <sz val="9"/>
      <name val="Dotum"/>
      <family val="2"/>
    </font>
    <font>
      <b/>
      <sz val="9"/>
      <name val="Arial"/>
      <family val="2"/>
    </font>
    <font>
      <b/>
      <sz val="9"/>
      <name val="Century Gothic"/>
      <family val="2"/>
    </font>
    <font>
      <b/>
      <sz val="9"/>
      <name val="宋体"/>
      <family val="3"/>
      <charset val="134"/>
    </font>
    <font>
      <b/>
      <sz val="9"/>
      <color indexed="10"/>
      <name val="Arial"/>
      <family val="2"/>
    </font>
    <font>
      <b/>
      <sz val="9"/>
      <name val="新細明體"/>
      <family val="1"/>
    </font>
    <font>
      <sz val="9"/>
      <color indexed="8"/>
      <name val="楷体"/>
      <family val="3"/>
      <charset val="134"/>
    </font>
    <font>
      <sz val="14"/>
      <name val="新細明體"/>
      <family val="1"/>
    </font>
    <font>
      <sz val="10"/>
      <name val="新細明體"/>
      <family val="1"/>
    </font>
    <font>
      <sz val="11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77" fontId="5" fillId="0" borderId="0">
      <alignment vertical="center"/>
    </xf>
    <xf numFmtId="0" fontId="21" fillId="0" borderId="0"/>
  </cellStyleXfs>
  <cellXfs count="10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8" fontId="6" fillId="0" borderId="2" xfId="1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8" fillId="0" borderId="0" xfId="0" applyFont="1"/>
    <xf numFmtId="180" fontId="0" fillId="0" borderId="0" xfId="0" applyNumberForma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78" fontId="10" fillId="0" borderId="2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10" fillId="2" borderId="2" xfId="1" applyNumberFormat="1" applyFont="1" applyFill="1" applyBorder="1" applyAlignment="1">
      <alignment horizontal="center" vertical="center" wrapText="1"/>
    </xf>
    <xf numFmtId="178" fontId="10" fillId="2" borderId="2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78" fontId="10" fillId="3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181" fontId="17" fillId="0" borderId="0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182" fontId="17" fillId="0" borderId="0" xfId="0" applyNumberFormat="1" applyFont="1" applyBorder="1" applyAlignment="1">
      <alignment horizontal="center"/>
    </xf>
    <xf numFmtId="182" fontId="1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181" fontId="19" fillId="0" borderId="1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82" fontId="19" fillId="0" borderId="1" xfId="0" applyNumberFormat="1" applyFont="1" applyBorder="1" applyAlignment="1">
      <alignment horizontal="center" vertical="center"/>
    </xf>
    <xf numFmtId="183" fontId="19" fillId="0" borderId="7" xfId="0" applyNumberFormat="1" applyFont="1" applyBorder="1" applyAlignment="1">
      <alignment horizontal="center" vertical="center" wrapText="1"/>
    </xf>
    <xf numFmtId="183" fontId="19" fillId="0" borderId="1" xfId="0" applyNumberFormat="1" applyFont="1" applyFill="1" applyBorder="1" applyAlignment="1">
      <alignment horizontal="center" vertical="center" wrapText="1"/>
    </xf>
    <xf numFmtId="183" fontId="19" fillId="0" borderId="1" xfId="0" applyNumberFormat="1" applyFont="1" applyBorder="1" applyAlignment="1">
      <alignment horizontal="center" vertical="center" wrapText="1"/>
    </xf>
    <xf numFmtId="183" fontId="19" fillId="0" borderId="2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9" fontId="13" fillId="0" borderId="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180" fontId="23" fillId="0" borderId="1" xfId="0" applyNumberFormat="1" applyFont="1" applyFill="1" applyBorder="1" applyAlignment="1">
      <alignment horizontal="center" vertical="center"/>
    </xf>
    <xf numFmtId="178" fontId="23" fillId="0" borderId="1" xfId="0" applyNumberFormat="1" applyFont="1" applyFill="1" applyBorder="1" applyAlignment="1">
      <alignment horizontal="center" vertical="center"/>
    </xf>
    <xf numFmtId="184" fontId="23" fillId="0" borderId="1" xfId="0" applyNumberFormat="1" applyFont="1" applyFill="1" applyBorder="1" applyAlignment="1">
      <alignment horizontal="center" vertical="center"/>
    </xf>
    <xf numFmtId="184" fontId="25" fillId="0" borderId="1" xfId="0" applyNumberFormat="1" applyFont="1" applyFill="1" applyBorder="1" applyAlignment="1">
      <alignment horizontal="center" vertical="center"/>
    </xf>
    <xf numFmtId="184" fontId="26" fillId="4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179" fontId="13" fillId="0" borderId="1" xfId="0" applyNumberFormat="1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wrapText="1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25" fillId="0" borderId="1" xfId="0" applyFont="1" applyFill="1" applyBorder="1" applyAlignment="1">
      <alignment vertical="center" wrapText="1"/>
    </xf>
    <xf numFmtId="0" fontId="27" fillId="0" borderId="0" xfId="0" applyFont="1" applyFill="1" applyAlignment="1">
      <alignment vertical="center"/>
    </xf>
    <xf numFmtId="0" fontId="28" fillId="0" borderId="11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/>
    <xf numFmtId="0" fontId="0" fillId="4" borderId="0" xfId="0" applyFill="1" applyAlignment="1">
      <alignment vertical="center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31" fillId="0" borderId="1" xfId="0" applyFont="1" applyBorder="1"/>
    <xf numFmtId="0" fontId="0" fillId="0" borderId="0" xfId="0" applyAlignment="1">
      <alignment horizontal="center" vertical="center"/>
    </xf>
    <xf numFmtId="0" fontId="22" fillId="0" borderId="6" xfId="2" applyFont="1" applyFill="1" applyBorder="1" applyAlignment="1">
      <alignment horizontal="center" vertical="center" wrapText="1"/>
    </xf>
    <xf numFmtId="0" fontId="22" fillId="0" borderId="9" xfId="2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81" fontId="18" fillId="0" borderId="4" xfId="0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14" fontId="15" fillId="0" borderId="0" xfId="0" applyNumberFormat="1" applyFont="1" applyBorder="1" applyAlignment="1">
      <alignment horizontal="center"/>
    </xf>
  </cellXfs>
  <cellStyles count="3">
    <cellStyle name="Normal" xfId="2"/>
    <cellStyle name="常规" xfId="0" builtinId="0"/>
    <cellStyle name="一般 5" xfId="1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124239</xdr:colOff>
      <xdr:row>6</xdr:row>
      <xdr:rowOff>8281</xdr:rowOff>
    </xdr:from>
    <xdr:to>
      <xdr:col>7</xdr:col>
      <xdr:colOff>356152</xdr:colOff>
      <xdr:row>23</xdr:row>
      <xdr:rowOff>66261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297" r="63461" b="32552"/>
        <a:stretch/>
      </xdr:blipFill>
      <xdr:spPr>
        <a:xfrm>
          <a:off x="124239" y="1996107"/>
          <a:ext cx="5010978" cy="429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219074</xdr:colOff>
      <xdr:row>1</xdr:row>
      <xdr:rowOff>28575</xdr:rowOff>
    </xdr:from>
    <xdr:to>
      <xdr:col>12</xdr:col>
      <xdr:colOff>104775</xdr:colOff>
      <xdr:row>44</xdr:row>
      <xdr:rowOff>95250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434" t="3999" r="23393" b="4433"/>
        <a:stretch/>
      </xdr:blipFill>
      <xdr:spPr>
        <a:xfrm>
          <a:off x="904874" y="209550"/>
          <a:ext cx="7429501" cy="7848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zoomScale="115" zoomScaleNormal="115" workbookViewId="0">
      <selection activeCell="L7" sqref="L7"/>
    </sheetView>
  </sheetViews>
  <sheetFormatPr defaultColWidth="9" defaultRowHeight="14.25"/>
  <cols>
    <col min="1" max="1" width="9" customWidth="1"/>
    <col min="2" max="2" width="10.625" customWidth="1"/>
    <col min="3" max="3" width="8.25" customWidth="1"/>
    <col min="4" max="4" width="20.625" customWidth="1"/>
    <col min="5" max="5" width="7.875" customWidth="1"/>
    <col min="6" max="6" width="6.25" customWidth="1"/>
    <col min="7" max="7" width="9.75" hidden="1" customWidth="1"/>
    <col min="8" max="8" width="10" customWidth="1"/>
    <col min="9" max="9" width="9.25" customWidth="1"/>
    <col min="10" max="10" width="5" customWidth="1"/>
    <col min="11" max="11" width="6.75" hidden="1" customWidth="1"/>
    <col min="12" max="12" width="8.875" customWidth="1"/>
    <col min="13" max="13" width="8.25" hidden="1" customWidth="1"/>
    <col min="14" max="14" width="9.625" hidden="1" customWidth="1"/>
    <col min="15" max="15" width="7.75" customWidth="1"/>
    <col min="16" max="16" width="10.125" customWidth="1"/>
    <col min="17" max="17" width="10.375" hidden="1" customWidth="1"/>
    <col min="18" max="18" width="7.5" customWidth="1"/>
    <col min="19" max="19" width="10.5" customWidth="1"/>
    <col min="20" max="20" width="8.25" customWidth="1"/>
    <col min="21" max="24" width="10.5" customWidth="1"/>
    <col min="25" max="25" width="12.375" customWidth="1"/>
    <col min="26" max="26" width="7.25" customWidth="1"/>
    <col min="27" max="27" width="8.625" customWidth="1"/>
    <col min="28" max="29" width="11.125" customWidth="1"/>
  </cols>
  <sheetData>
    <row r="1" spans="1:27" ht="42" customHeight="1">
      <c r="A1" s="18" t="s">
        <v>0</v>
      </c>
      <c r="B1" s="18" t="s">
        <v>106</v>
      </c>
      <c r="C1" s="19" t="s">
        <v>1</v>
      </c>
      <c r="D1" s="18" t="s">
        <v>2</v>
      </c>
      <c r="E1" s="18" t="s">
        <v>3</v>
      </c>
      <c r="F1" s="18" t="s">
        <v>4</v>
      </c>
      <c r="G1" s="18"/>
      <c r="H1" s="18" t="s">
        <v>5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11</v>
      </c>
      <c r="O1" s="20" t="s">
        <v>12</v>
      </c>
      <c r="P1" s="18" t="s">
        <v>13</v>
      </c>
      <c r="Q1" s="18" t="s">
        <v>14</v>
      </c>
      <c r="R1" s="24" t="s">
        <v>30</v>
      </c>
      <c r="S1" s="15" t="s">
        <v>37</v>
      </c>
      <c r="T1" s="21" t="s">
        <v>33</v>
      </c>
      <c r="U1" s="21" t="s">
        <v>31</v>
      </c>
      <c r="V1" s="21" t="s">
        <v>36</v>
      </c>
      <c r="W1" s="21" t="s">
        <v>32</v>
      </c>
      <c r="X1" s="21" t="s">
        <v>35</v>
      </c>
      <c r="Y1" s="3" t="s">
        <v>15</v>
      </c>
    </row>
    <row r="2" spans="1:27" ht="45" customHeight="1">
      <c r="A2" s="7" t="s">
        <v>29</v>
      </c>
      <c r="B2" s="79" t="s">
        <v>107</v>
      </c>
      <c r="C2" s="6">
        <v>3378</v>
      </c>
      <c r="D2" s="10" t="s">
        <v>28</v>
      </c>
      <c r="E2" s="6"/>
      <c r="F2" s="6">
        <v>4</v>
      </c>
      <c r="G2" s="11">
        <f>S2+AA2</f>
        <v>0.2671852272727272</v>
      </c>
      <c r="H2" s="6" t="s">
        <v>16</v>
      </c>
      <c r="I2" s="6" t="s">
        <v>17</v>
      </c>
      <c r="J2" s="6">
        <v>35</v>
      </c>
      <c r="K2" s="12">
        <v>18</v>
      </c>
      <c r="L2" s="12">
        <v>72</v>
      </c>
      <c r="M2" s="12">
        <v>2.4</v>
      </c>
      <c r="N2" s="12">
        <v>9.6</v>
      </c>
      <c r="O2" s="6">
        <v>1</v>
      </c>
      <c r="P2" s="6" t="s">
        <v>18</v>
      </c>
      <c r="Q2" s="6" t="s">
        <v>19</v>
      </c>
      <c r="R2" s="25">
        <v>0.35</v>
      </c>
      <c r="S2" s="17">
        <f>((72.8+10)/3600*J2/F2)*1.13</f>
        <v>0.22741249999999996</v>
      </c>
      <c r="T2" s="22">
        <f>(R2-S2)/S2</f>
        <v>0.53905348210850346</v>
      </c>
      <c r="U2" s="23">
        <f>((83.2+10)/3600*J2/F2)*1.13</f>
        <v>0.25597638888888885</v>
      </c>
      <c r="V2" s="22">
        <f>(R2-U2)/U2</f>
        <v>0.36731360856849871</v>
      </c>
      <c r="W2" s="23">
        <v>0.26700000000000002</v>
      </c>
      <c r="X2" s="22">
        <f>(R2-W2)/W2</f>
        <v>0.3108614232209736</v>
      </c>
      <c r="Y2" s="16" t="s">
        <v>34</v>
      </c>
      <c r="Z2" s="8">
        <f>3600/J2*F2*22</f>
        <v>9051.4285714285725</v>
      </c>
      <c r="AA2" s="9">
        <f>360/Z2</f>
        <v>3.9772727272727265E-2</v>
      </c>
    </row>
    <row r="3" spans="1:27" ht="36.6" hidden="1" customHeight="1">
      <c r="D3" s="4" t="s">
        <v>20</v>
      </c>
      <c r="E3" s="1"/>
      <c r="F3" s="4">
        <v>8</v>
      </c>
      <c r="G3" s="4"/>
      <c r="H3" s="4" t="s">
        <v>16</v>
      </c>
      <c r="I3" s="4" t="s">
        <v>21</v>
      </c>
      <c r="J3" s="4">
        <v>18</v>
      </c>
      <c r="K3" s="5">
        <v>7.0000000000000007E-2</v>
      </c>
      <c r="L3" s="5">
        <v>0.56000000000000005</v>
      </c>
      <c r="M3" s="5">
        <v>0.24</v>
      </c>
      <c r="N3" s="5">
        <v>1.92</v>
      </c>
      <c r="O3" s="4">
        <v>1</v>
      </c>
      <c r="P3" s="4" t="s">
        <v>18</v>
      </c>
      <c r="Q3" s="4" t="s">
        <v>19</v>
      </c>
      <c r="R3" s="4"/>
      <c r="S3" s="4"/>
      <c r="T3" s="4"/>
      <c r="U3" s="4"/>
      <c r="V3" s="4"/>
      <c r="W3" s="4"/>
      <c r="X3" s="4"/>
      <c r="Y3" s="1"/>
    </row>
    <row r="4" spans="1:27" ht="36.6" hidden="1" customHeight="1">
      <c r="D4" s="4" t="s">
        <v>22</v>
      </c>
      <c r="E4" s="1" t="s">
        <v>23</v>
      </c>
      <c r="F4" s="4">
        <v>8</v>
      </c>
      <c r="G4" s="4"/>
      <c r="H4" s="4" t="s">
        <v>16</v>
      </c>
      <c r="I4" s="4" t="s">
        <v>17</v>
      </c>
      <c r="J4" s="4">
        <v>28</v>
      </c>
      <c r="K4" s="5">
        <v>1.5</v>
      </c>
      <c r="L4" s="5">
        <v>12</v>
      </c>
      <c r="M4" s="5">
        <v>1.25</v>
      </c>
      <c r="N4" s="5">
        <v>10</v>
      </c>
      <c r="O4" s="4">
        <v>1</v>
      </c>
      <c r="P4" s="4" t="s">
        <v>18</v>
      </c>
      <c r="Q4" s="4" t="s">
        <v>19</v>
      </c>
      <c r="R4" s="4"/>
      <c r="S4" s="4"/>
      <c r="T4" s="4"/>
      <c r="U4" s="4"/>
      <c r="V4" s="4"/>
      <c r="W4" s="4"/>
      <c r="X4" s="4"/>
      <c r="Y4" s="1"/>
    </row>
    <row r="5" spans="1:27" ht="36.6" hidden="1" customHeight="1">
      <c r="D5" s="4" t="s">
        <v>24</v>
      </c>
      <c r="E5" s="2" t="s">
        <v>25</v>
      </c>
      <c r="F5" s="4">
        <v>4</v>
      </c>
      <c r="G5" s="4"/>
      <c r="H5" s="4" t="s">
        <v>26</v>
      </c>
      <c r="I5" s="4" t="s">
        <v>17</v>
      </c>
      <c r="J5" s="4">
        <v>28</v>
      </c>
      <c r="K5" s="5">
        <v>1.91</v>
      </c>
      <c r="L5" s="5">
        <v>7.64</v>
      </c>
      <c r="M5" s="5">
        <v>8.99</v>
      </c>
      <c r="N5" s="5">
        <v>35.96</v>
      </c>
      <c r="O5" s="4">
        <v>1</v>
      </c>
      <c r="P5" s="4" t="s">
        <v>27</v>
      </c>
      <c r="Q5" s="4" t="s">
        <v>19</v>
      </c>
      <c r="R5" s="4"/>
      <c r="S5" s="4"/>
      <c r="T5" s="4"/>
      <c r="U5" s="4"/>
      <c r="V5" s="4"/>
      <c r="W5" s="4"/>
      <c r="X5" s="4"/>
      <c r="Y5" s="1"/>
    </row>
    <row r="6" spans="1:27" ht="18.75" customHeight="1">
      <c r="D6" s="13" t="s">
        <v>38</v>
      </c>
      <c r="E6" s="14">
        <f>0.0375*6.3*1.13</f>
        <v>0.26696249999999994</v>
      </c>
    </row>
    <row r="7" spans="1:27" ht="35.25" customHeight="1"/>
    <row r="8" spans="1:27" ht="49.15" customHeight="1"/>
    <row r="9" spans="1:27" ht="49.15" customHeight="1"/>
  </sheetData>
  <phoneticPr fontId="3" type="noConversion"/>
  <pageMargins left="0.7" right="0.7" top="0.75" bottom="0.75" header="0.3" footer="0.3"/>
  <pageSetup paperSize="9" orientation="portrait" horizontalDpi="180" verticalDpi="18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P16" sqref="P16"/>
    </sheetView>
  </sheetViews>
  <sheetFormatPr defaultRowHeight="14.25"/>
  <sheetData/>
  <phoneticPr fontId="1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workbookViewId="0">
      <selection activeCell="B11" sqref="B11"/>
    </sheetView>
  </sheetViews>
  <sheetFormatPr defaultRowHeight="14.25"/>
  <cols>
    <col min="1" max="1" width="3.75" style="26" customWidth="1"/>
    <col min="2" max="2" width="11.5" style="26" customWidth="1"/>
    <col min="3" max="3" width="12.875" style="26" customWidth="1"/>
    <col min="4" max="4" width="9" style="26"/>
    <col min="5" max="5" width="12.875" style="26" customWidth="1"/>
    <col min="6" max="6" width="4.125" style="26" customWidth="1"/>
    <col min="7" max="7" width="23" style="26" customWidth="1"/>
    <col min="8" max="11" width="0" style="26" hidden="1" customWidth="1"/>
    <col min="12" max="12" width="5.125" style="26" customWidth="1"/>
    <col min="13" max="13" width="5.25" style="26" customWidth="1"/>
    <col min="14" max="14" width="3.875" style="26" customWidth="1"/>
    <col min="15" max="15" width="5.625" style="26" customWidth="1"/>
    <col min="16" max="16" width="5" style="26" customWidth="1"/>
    <col min="17" max="17" width="0" style="26" hidden="1" customWidth="1"/>
    <col min="18" max="18" width="6" style="26" customWidth="1"/>
    <col min="19" max="19" width="5.5" style="26" customWidth="1"/>
    <col min="20" max="20" width="4.875" style="26" customWidth="1"/>
    <col min="21" max="21" width="6.125" style="26" customWidth="1"/>
    <col min="22" max="22" width="7.5" style="76" customWidth="1"/>
    <col min="23" max="23" width="15.25" style="26" customWidth="1"/>
    <col min="24" max="24" width="1.5" style="26" customWidth="1"/>
    <col min="25" max="256" width="9" style="26"/>
    <col min="257" max="257" width="3.75" style="26" customWidth="1"/>
    <col min="258" max="258" width="11.5" style="26" customWidth="1"/>
    <col min="259" max="259" width="12.875" style="26" customWidth="1"/>
    <col min="260" max="260" width="9" style="26"/>
    <col min="261" max="261" width="12.875" style="26" customWidth="1"/>
    <col min="262" max="262" width="4.125" style="26" customWidth="1"/>
    <col min="263" max="263" width="23" style="26" customWidth="1"/>
    <col min="264" max="267" width="0" style="26" hidden="1" customWidth="1"/>
    <col min="268" max="268" width="5.125" style="26" customWidth="1"/>
    <col min="269" max="269" width="5.25" style="26" customWidth="1"/>
    <col min="270" max="270" width="3.875" style="26" customWidth="1"/>
    <col min="271" max="271" width="5.625" style="26" customWidth="1"/>
    <col min="272" max="272" width="5" style="26" customWidth="1"/>
    <col min="273" max="273" width="0" style="26" hidden="1" customWidth="1"/>
    <col min="274" max="274" width="6" style="26" customWidth="1"/>
    <col min="275" max="275" width="5.5" style="26" customWidth="1"/>
    <col min="276" max="276" width="4.875" style="26" customWidth="1"/>
    <col min="277" max="277" width="6.125" style="26" customWidth="1"/>
    <col min="278" max="278" width="7.5" style="26" customWidth="1"/>
    <col min="279" max="279" width="15.25" style="26" customWidth="1"/>
    <col min="280" max="280" width="1.5" style="26" customWidth="1"/>
    <col min="281" max="512" width="9" style="26"/>
    <col min="513" max="513" width="3.75" style="26" customWidth="1"/>
    <col min="514" max="514" width="11.5" style="26" customWidth="1"/>
    <col min="515" max="515" width="12.875" style="26" customWidth="1"/>
    <col min="516" max="516" width="9" style="26"/>
    <col min="517" max="517" width="12.875" style="26" customWidth="1"/>
    <col min="518" max="518" width="4.125" style="26" customWidth="1"/>
    <col min="519" max="519" width="23" style="26" customWidth="1"/>
    <col min="520" max="523" width="0" style="26" hidden="1" customWidth="1"/>
    <col min="524" max="524" width="5.125" style="26" customWidth="1"/>
    <col min="525" max="525" width="5.25" style="26" customWidth="1"/>
    <col min="526" max="526" width="3.875" style="26" customWidth="1"/>
    <col min="527" max="527" width="5.625" style="26" customWidth="1"/>
    <col min="528" max="528" width="5" style="26" customWidth="1"/>
    <col min="529" max="529" width="0" style="26" hidden="1" customWidth="1"/>
    <col min="530" max="530" width="6" style="26" customWidth="1"/>
    <col min="531" max="531" width="5.5" style="26" customWidth="1"/>
    <col min="532" max="532" width="4.875" style="26" customWidth="1"/>
    <col min="533" max="533" width="6.125" style="26" customWidth="1"/>
    <col min="534" max="534" width="7.5" style="26" customWidth="1"/>
    <col min="535" max="535" width="15.25" style="26" customWidth="1"/>
    <col min="536" max="536" width="1.5" style="26" customWidth="1"/>
    <col min="537" max="768" width="9" style="26"/>
    <col min="769" max="769" width="3.75" style="26" customWidth="1"/>
    <col min="770" max="770" width="11.5" style="26" customWidth="1"/>
    <col min="771" max="771" width="12.875" style="26" customWidth="1"/>
    <col min="772" max="772" width="9" style="26"/>
    <col min="773" max="773" width="12.875" style="26" customWidth="1"/>
    <col min="774" max="774" width="4.125" style="26" customWidth="1"/>
    <col min="775" max="775" width="23" style="26" customWidth="1"/>
    <col min="776" max="779" width="0" style="26" hidden="1" customWidth="1"/>
    <col min="780" max="780" width="5.125" style="26" customWidth="1"/>
    <col min="781" max="781" width="5.25" style="26" customWidth="1"/>
    <col min="782" max="782" width="3.875" style="26" customWidth="1"/>
    <col min="783" max="783" width="5.625" style="26" customWidth="1"/>
    <col min="784" max="784" width="5" style="26" customWidth="1"/>
    <col min="785" max="785" width="0" style="26" hidden="1" customWidth="1"/>
    <col min="786" max="786" width="6" style="26" customWidth="1"/>
    <col min="787" max="787" width="5.5" style="26" customWidth="1"/>
    <col min="788" max="788" width="4.875" style="26" customWidth="1"/>
    <col min="789" max="789" width="6.125" style="26" customWidth="1"/>
    <col min="790" max="790" width="7.5" style="26" customWidth="1"/>
    <col min="791" max="791" width="15.25" style="26" customWidth="1"/>
    <col min="792" max="792" width="1.5" style="26" customWidth="1"/>
    <col min="793" max="1024" width="9" style="26"/>
    <col min="1025" max="1025" width="3.75" style="26" customWidth="1"/>
    <col min="1026" max="1026" width="11.5" style="26" customWidth="1"/>
    <col min="1027" max="1027" width="12.875" style="26" customWidth="1"/>
    <col min="1028" max="1028" width="9" style="26"/>
    <col min="1029" max="1029" width="12.875" style="26" customWidth="1"/>
    <col min="1030" max="1030" width="4.125" style="26" customWidth="1"/>
    <col min="1031" max="1031" width="23" style="26" customWidth="1"/>
    <col min="1032" max="1035" width="0" style="26" hidden="1" customWidth="1"/>
    <col min="1036" max="1036" width="5.125" style="26" customWidth="1"/>
    <col min="1037" max="1037" width="5.25" style="26" customWidth="1"/>
    <col min="1038" max="1038" width="3.875" style="26" customWidth="1"/>
    <col min="1039" max="1039" width="5.625" style="26" customWidth="1"/>
    <col min="1040" max="1040" width="5" style="26" customWidth="1"/>
    <col min="1041" max="1041" width="0" style="26" hidden="1" customWidth="1"/>
    <col min="1042" max="1042" width="6" style="26" customWidth="1"/>
    <col min="1043" max="1043" width="5.5" style="26" customWidth="1"/>
    <col min="1044" max="1044" width="4.875" style="26" customWidth="1"/>
    <col min="1045" max="1045" width="6.125" style="26" customWidth="1"/>
    <col min="1046" max="1046" width="7.5" style="26" customWidth="1"/>
    <col min="1047" max="1047" width="15.25" style="26" customWidth="1"/>
    <col min="1048" max="1048" width="1.5" style="26" customWidth="1"/>
    <col min="1049" max="1280" width="9" style="26"/>
    <col min="1281" max="1281" width="3.75" style="26" customWidth="1"/>
    <col min="1282" max="1282" width="11.5" style="26" customWidth="1"/>
    <col min="1283" max="1283" width="12.875" style="26" customWidth="1"/>
    <col min="1284" max="1284" width="9" style="26"/>
    <col min="1285" max="1285" width="12.875" style="26" customWidth="1"/>
    <col min="1286" max="1286" width="4.125" style="26" customWidth="1"/>
    <col min="1287" max="1287" width="23" style="26" customWidth="1"/>
    <col min="1288" max="1291" width="0" style="26" hidden="1" customWidth="1"/>
    <col min="1292" max="1292" width="5.125" style="26" customWidth="1"/>
    <col min="1293" max="1293" width="5.25" style="26" customWidth="1"/>
    <col min="1294" max="1294" width="3.875" style="26" customWidth="1"/>
    <col min="1295" max="1295" width="5.625" style="26" customWidth="1"/>
    <col min="1296" max="1296" width="5" style="26" customWidth="1"/>
    <col min="1297" max="1297" width="0" style="26" hidden="1" customWidth="1"/>
    <col min="1298" max="1298" width="6" style="26" customWidth="1"/>
    <col min="1299" max="1299" width="5.5" style="26" customWidth="1"/>
    <col min="1300" max="1300" width="4.875" style="26" customWidth="1"/>
    <col min="1301" max="1301" width="6.125" style="26" customWidth="1"/>
    <col min="1302" max="1302" width="7.5" style="26" customWidth="1"/>
    <col min="1303" max="1303" width="15.25" style="26" customWidth="1"/>
    <col min="1304" max="1304" width="1.5" style="26" customWidth="1"/>
    <col min="1305" max="1536" width="9" style="26"/>
    <col min="1537" max="1537" width="3.75" style="26" customWidth="1"/>
    <col min="1538" max="1538" width="11.5" style="26" customWidth="1"/>
    <col min="1539" max="1539" width="12.875" style="26" customWidth="1"/>
    <col min="1540" max="1540" width="9" style="26"/>
    <col min="1541" max="1541" width="12.875" style="26" customWidth="1"/>
    <col min="1542" max="1542" width="4.125" style="26" customWidth="1"/>
    <col min="1543" max="1543" width="23" style="26" customWidth="1"/>
    <col min="1544" max="1547" width="0" style="26" hidden="1" customWidth="1"/>
    <col min="1548" max="1548" width="5.125" style="26" customWidth="1"/>
    <col min="1549" max="1549" width="5.25" style="26" customWidth="1"/>
    <col min="1550" max="1550" width="3.875" style="26" customWidth="1"/>
    <col min="1551" max="1551" width="5.625" style="26" customWidth="1"/>
    <col min="1552" max="1552" width="5" style="26" customWidth="1"/>
    <col min="1553" max="1553" width="0" style="26" hidden="1" customWidth="1"/>
    <col min="1554" max="1554" width="6" style="26" customWidth="1"/>
    <col min="1555" max="1555" width="5.5" style="26" customWidth="1"/>
    <col min="1556" max="1556" width="4.875" style="26" customWidth="1"/>
    <col min="1557" max="1557" width="6.125" style="26" customWidth="1"/>
    <col min="1558" max="1558" width="7.5" style="26" customWidth="1"/>
    <col min="1559" max="1559" width="15.25" style="26" customWidth="1"/>
    <col min="1560" max="1560" width="1.5" style="26" customWidth="1"/>
    <col min="1561" max="1792" width="9" style="26"/>
    <col min="1793" max="1793" width="3.75" style="26" customWidth="1"/>
    <col min="1794" max="1794" width="11.5" style="26" customWidth="1"/>
    <col min="1795" max="1795" width="12.875" style="26" customWidth="1"/>
    <col min="1796" max="1796" width="9" style="26"/>
    <col min="1797" max="1797" width="12.875" style="26" customWidth="1"/>
    <col min="1798" max="1798" width="4.125" style="26" customWidth="1"/>
    <col min="1799" max="1799" width="23" style="26" customWidth="1"/>
    <col min="1800" max="1803" width="0" style="26" hidden="1" customWidth="1"/>
    <col min="1804" max="1804" width="5.125" style="26" customWidth="1"/>
    <col min="1805" max="1805" width="5.25" style="26" customWidth="1"/>
    <col min="1806" max="1806" width="3.875" style="26" customWidth="1"/>
    <col min="1807" max="1807" width="5.625" style="26" customWidth="1"/>
    <col min="1808" max="1808" width="5" style="26" customWidth="1"/>
    <col min="1809" max="1809" width="0" style="26" hidden="1" customWidth="1"/>
    <col min="1810" max="1810" width="6" style="26" customWidth="1"/>
    <col min="1811" max="1811" width="5.5" style="26" customWidth="1"/>
    <col min="1812" max="1812" width="4.875" style="26" customWidth="1"/>
    <col min="1813" max="1813" width="6.125" style="26" customWidth="1"/>
    <col min="1814" max="1814" width="7.5" style="26" customWidth="1"/>
    <col min="1815" max="1815" width="15.25" style="26" customWidth="1"/>
    <col min="1816" max="1816" width="1.5" style="26" customWidth="1"/>
    <col min="1817" max="2048" width="9" style="26"/>
    <col min="2049" max="2049" width="3.75" style="26" customWidth="1"/>
    <col min="2050" max="2050" width="11.5" style="26" customWidth="1"/>
    <col min="2051" max="2051" width="12.875" style="26" customWidth="1"/>
    <col min="2052" max="2052" width="9" style="26"/>
    <col min="2053" max="2053" width="12.875" style="26" customWidth="1"/>
    <col min="2054" max="2054" width="4.125" style="26" customWidth="1"/>
    <col min="2055" max="2055" width="23" style="26" customWidth="1"/>
    <col min="2056" max="2059" width="0" style="26" hidden="1" customWidth="1"/>
    <col min="2060" max="2060" width="5.125" style="26" customWidth="1"/>
    <col min="2061" max="2061" width="5.25" style="26" customWidth="1"/>
    <col min="2062" max="2062" width="3.875" style="26" customWidth="1"/>
    <col min="2063" max="2063" width="5.625" style="26" customWidth="1"/>
    <col min="2064" max="2064" width="5" style="26" customWidth="1"/>
    <col min="2065" max="2065" width="0" style="26" hidden="1" customWidth="1"/>
    <col min="2066" max="2066" width="6" style="26" customWidth="1"/>
    <col min="2067" max="2067" width="5.5" style="26" customWidth="1"/>
    <col min="2068" max="2068" width="4.875" style="26" customWidth="1"/>
    <col min="2069" max="2069" width="6.125" style="26" customWidth="1"/>
    <col min="2070" max="2070" width="7.5" style="26" customWidth="1"/>
    <col min="2071" max="2071" width="15.25" style="26" customWidth="1"/>
    <col min="2072" max="2072" width="1.5" style="26" customWidth="1"/>
    <col min="2073" max="2304" width="9" style="26"/>
    <col min="2305" max="2305" width="3.75" style="26" customWidth="1"/>
    <col min="2306" max="2306" width="11.5" style="26" customWidth="1"/>
    <col min="2307" max="2307" width="12.875" style="26" customWidth="1"/>
    <col min="2308" max="2308" width="9" style="26"/>
    <col min="2309" max="2309" width="12.875" style="26" customWidth="1"/>
    <col min="2310" max="2310" width="4.125" style="26" customWidth="1"/>
    <col min="2311" max="2311" width="23" style="26" customWidth="1"/>
    <col min="2312" max="2315" width="0" style="26" hidden="1" customWidth="1"/>
    <col min="2316" max="2316" width="5.125" style="26" customWidth="1"/>
    <col min="2317" max="2317" width="5.25" style="26" customWidth="1"/>
    <col min="2318" max="2318" width="3.875" style="26" customWidth="1"/>
    <col min="2319" max="2319" width="5.625" style="26" customWidth="1"/>
    <col min="2320" max="2320" width="5" style="26" customWidth="1"/>
    <col min="2321" max="2321" width="0" style="26" hidden="1" customWidth="1"/>
    <col min="2322" max="2322" width="6" style="26" customWidth="1"/>
    <col min="2323" max="2323" width="5.5" style="26" customWidth="1"/>
    <col min="2324" max="2324" width="4.875" style="26" customWidth="1"/>
    <col min="2325" max="2325" width="6.125" style="26" customWidth="1"/>
    <col min="2326" max="2326" width="7.5" style="26" customWidth="1"/>
    <col min="2327" max="2327" width="15.25" style="26" customWidth="1"/>
    <col min="2328" max="2328" width="1.5" style="26" customWidth="1"/>
    <col min="2329" max="2560" width="9" style="26"/>
    <col min="2561" max="2561" width="3.75" style="26" customWidth="1"/>
    <col min="2562" max="2562" width="11.5" style="26" customWidth="1"/>
    <col min="2563" max="2563" width="12.875" style="26" customWidth="1"/>
    <col min="2564" max="2564" width="9" style="26"/>
    <col min="2565" max="2565" width="12.875" style="26" customWidth="1"/>
    <col min="2566" max="2566" width="4.125" style="26" customWidth="1"/>
    <col min="2567" max="2567" width="23" style="26" customWidth="1"/>
    <col min="2568" max="2571" width="0" style="26" hidden="1" customWidth="1"/>
    <col min="2572" max="2572" width="5.125" style="26" customWidth="1"/>
    <col min="2573" max="2573" width="5.25" style="26" customWidth="1"/>
    <col min="2574" max="2574" width="3.875" style="26" customWidth="1"/>
    <col min="2575" max="2575" width="5.625" style="26" customWidth="1"/>
    <col min="2576" max="2576" width="5" style="26" customWidth="1"/>
    <col min="2577" max="2577" width="0" style="26" hidden="1" customWidth="1"/>
    <col min="2578" max="2578" width="6" style="26" customWidth="1"/>
    <col min="2579" max="2579" width="5.5" style="26" customWidth="1"/>
    <col min="2580" max="2580" width="4.875" style="26" customWidth="1"/>
    <col min="2581" max="2581" width="6.125" style="26" customWidth="1"/>
    <col min="2582" max="2582" width="7.5" style="26" customWidth="1"/>
    <col min="2583" max="2583" width="15.25" style="26" customWidth="1"/>
    <col min="2584" max="2584" width="1.5" style="26" customWidth="1"/>
    <col min="2585" max="2816" width="9" style="26"/>
    <col min="2817" max="2817" width="3.75" style="26" customWidth="1"/>
    <col min="2818" max="2818" width="11.5" style="26" customWidth="1"/>
    <col min="2819" max="2819" width="12.875" style="26" customWidth="1"/>
    <col min="2820" max="2820" width="9" style="26"/>
    <col min="2821" max="2821" width="12.875" style="26" customWidth="1"/>
    <col min="2822" max="2822" width="4.125" style="26" customWidth="1"/>
    <col min="2823" max="2823" width="23" style="26" customWidth="1"/>
    <col min="2824" max="2827" width="0" style="26" hidden="1" customWidth="1"/>
    <col min="2828" max="2828" width="5.125" style="26" customWidth="1"/>
    <col min="2829" max="2829" width="5.25" style="26" customWidth="1"/>
    <col min="2830" max="2830" width="3.875" style="26" customWidth="1"/>
    <col min="2831" max="2831" width="5.625" style="26" customWidth="1"/>
    <col min="2832" max="2832" width="5" style="26" customWidth="1"/>
    <col min="2833" max="2833" width="0" style="26" hidden="1" customWidth="1"/>
    <col min="2834" max="2834" width="6" style="26" customWidth="1"/>
    <col min="2835" max="2835" width="5.5" style="26" customWidth="1"/>
    <col min="2836" max="2836" width="4.875" style="26" customWidth="1"/>
    <col min="2837" max="2837" width="6.125" style="26" customWidth="1"/>
    <col min="2838" max="2838" width="7.5" style="26" customWidth="1"/>
    <col min="2839" max="2839" width="15.25" style="26" customWidth="1"/>
    <col min="2840" max="2840" width="1.5" style="26" customWidth="1"/>
    <col min="2841" max="3072" width="9" style="26"/>
    <col min="3073" max="3073" width="3.75" style="26" customWidth="1"/>
    <col min="3074" max="3074" width="11.5" style="26" customWidth="1"/>
    <col min="3075" max="3075" width="12.875" style="26" customWidth="1"/>
    <col min="3076" max="3076" width="9" style="26"/>
    <col min="3077" max="3077" width="12.875" style="26" customWidth="1"/>
    <col min="3078" max="3078" width="4.125" style="26" customWidth="1"/>
    <col min="3079" max="3079" width="23" style="26" customWidth="1"/>
    <col min="3080" max="3083" width="0" style="26" hidden="1" customWidth="1"/>
    <col min="3084" max="3084" width="5.125" style="26" customWidth="1"/>
    <col min="3085" max="3085" width="5.25" style="26" customWidth="1"/>
    <col min="3086" max="3086" width="3.875" style="26" customWidth="1"/>
    <col min="3087" max="3087" width="5.625" style="26" customWidth="1"/>
    <col min="3088" max="3088" width="5" style="26" customWidth="1"/>
    <col min="3089" max="3089" width="0" style="26" hidden="1" customWidth="1"/>
    <col min="3090" max="3090" width="6" style="26" customWidth="1"/>
    <col min="3091" max="3091" width="5.5" style="26" customWidth="1"/>
    <col min="3092" max="3092" width="4.875" style="26" customWidth="1"/>
    <col min="3093" max="3093" width="6.125" style="26" customWidth="1"/>
    <col min="3094" max="3094" width="7.5" style="26" customWidth="1"/>
    <col min="3095" max="3095" width="15.25" style="26" customWidth="1"/>
    <col min="3096" max="3096" width="1.5" style="26" customWidth="1"/>
    <col min="3097" max="3328" width="9" style="26"/>
    <col min="3329" max="3329" width="3.75" style="26" customWidth="1"/>
    <col min="3330" max="3330" width="11.5" style="26" customWidth="1"/>
    <col min="3331" max="3331" width="12.875" style="26" customWidth="1"/>
    <col min="3332" max="3332" width="9" style="26"/>
    <col min="3333" max="3333" width="12.875" style="26" customWidth="1"/>
    <col min="3334" max="3334" width="4.125" style="26" customWidth="1"/>
    <col min="3335" max="3335" width="23" style="26" customWidth="1"/>
    <col min="3336" max="3339" width="0" style="26" hidden="1" customWidth="1"/>
    <col min="3340" max="3340" width="5.125" style="26" customWidth="1"/>
    <col min="3341" max="3341" width="5.25" style="26" customWidth="1"/>
    <col min="3342" max="3342" width="3.875" style="26" customWidth="1"/>
    <col min="3343" max="3343" width="5.625" style="26" customWidth="1"/>
    <col min="3344" max="3344" width="5" style="26" customWidth="1"/>
    <col min="3345" max="3345" width="0" style="26" hidden="1" customWidth="1"/>
    <col min="3346" max="3346" width="6" style="26" customWidth="1"/>
    <col min="3347" max="3347" width="5.5" style="26" customWidth="1"/>
    <col min="3348" max="3348" width="4.875" style="26" customWidth="1"/>
    <col min="3349" max="3349" width="6.125" style="26" customWidth="1"/>
    <col min="3350" max="3350" width="7.5" style="26" customWidth="1"/>
    <col min="3351" max="3351" width="15.25" style="26" customWidth="1"/>
    <col min="3352" max="3352" width="1.5" style="26" customWidth="1"/>
    <col min="3353" max="3584" width="9" style="26"/>
    <col min="3585" max="3585" width="3.75" style="26" customWidth="1"/>
    <col min="3586" max="3586" width="11.5" style="26" customWidth="1"/>
    <col min="3587" max="3587" width="12.875" style="26" customWidth="1"/>
    <col min="3588" max="3588" width="9" style="26"/>
    <col min="3589" max="3589" width="12.875" style="26" customWidth="1"/>
    <col min="3590" max="3590" width="4.125" style="26" customWidth="1"/>
    <col min="3591" max="3591" width="23" style="26" customWidth="1"/>
    <col min="3592" max="3595" width="0" style="26" hidden="1" customWidth="1"/>
    <col min="3596" max="3596" width="5.125" style="26" customWidth="1"/>
    <col min="3597" max="3597" width="5.25" style="26" customWidth="1"/>
    <col min="3598" max="3598" width="3.875" style="26" customWidth="1"/>
    <col min="3599" max="3599" width="5.625" style="26" customWidth="1"/>
    <col min="3600" max="3600" width="5" style="26" customWidth="1"/>
    <col min="3601" max="3601" width="0" style="26" hidden="1" customWidth="1"/>
    <col min="3602" max="3602" width="6" style="26" customWidth="1"/>
    <col min="3603" max="3603" width="5.5" style="26" customWidth="1"/>
    <col min="3604" max="3604" width="4.875" style="26" customWidth="1"/>
    <col min="3605" max="3605" width="6.125" style="26" customWidth="1"/>
    <col min="3606" max="3606" width="7.5" style="26" customWidth="1"/>
    <col min="3607" max="3607" width="15.25" style="26" customWidth="1"/>
    <col min="3608" max="3608" width="1.5" style="26" customWidth="1"/>
    <col min="3609" max="3840" width="9" style="26"/>
    <col min="3841" max="3841" width="3.75" style="26" customWidth="1"/>
    <col min="3842" max="3842" width="11.5" style="26" customWidth="1"/>
    <col min="3843" max="3843" width="12.875" style="26" customWidth="1"/>
    <col min="3844" max="3844" width="9" style="26"/>
    <col min="3845" max="3845" width="12.875" style="26" customWidth="1"/>
    <col min="3846" max="3846" width="4.125" style="26" customWidth="1"/>
    <col min="3847" max="3847" width="23" style="26" customWidth="1"/>
    <col min="3848" max="3851" width="0" style="26" hidden="1" customWidth="1"/>
    <col min="3852" max="3852" width="5.125" style="26" customWidth="1"/>
    <col min="3853" max="3853" width="5.25" style="26" customWidth="1"/>
    <col min="3854" max="3854" width="3.875" style="26" customWidth="1"/>
    <col min="3855" max="3855" width="5.625" style="26" customWidth="1"/>
    <col min="3856" max="3856" width="5" style="26" customWidth="1"/>
    <col min="3857" max="3857" width="0" style="26" hidden="1" customWidth="1"/>
    <col min="3858" max="3858" width="6" style="26" customWidth="1"/>
    <col min="3859" max="3859" width="5.5" style="26" customWidth="1"/>
    <col min="3860" max="3860" width="4.875" style="26" customWidth="1"/>
    <col min="3861" max="3861" width="6.125" style="26" customWidth="1"/>
    <col min="3862" max="3862" width="7.5" style="26" customWidth="1"/>
    <col min="3863" max="3863" width="15.25" style="26" customWidth="1"/>
    <col min="3864" max="3864" width="1.5" style="26" customWidth="1"/>
    <col min="3865" max="4096" width="9" style="26"/>
    <col min="4097" max="4097" width="3.75" style="26" customWidth="1"/>
    <col min="4098" max="4098" width="11.5" style="26" customWidth="1"/>
    <col min="4099" max="4099" width="12.875" style="26" customWidth="1"/>
    <col min="4100" max="4100" width="9" style="26"/>
    <col min="4101" max="4101" width="12.875" style="26" customWidth="1"/>
    <col min="4102" max="4102" width="4.125" style="26" customWidth="1"/>
    <col min="4103" max="4103" width="23" style="26" customWidth="1"/>
    <col min="4104" max="4107" width="0" style="26" hidden="1" customWidth="1"/>
    <col min="4108" max="4108" width="5.125" style="26" customWidth="1"/>
    <col min="4109" max="4109" width="5.25" style="26" customWidth="1"/>
    <col min="4110" max="4110" width="3.875" style="26" customWidth="1"/>
    <col min="4111" max="4111" width="5.625" style="26" customWidth="1"/>
    <col min="4112" max="4112" width="5" style="26" customWidth="1"/>
    <col min="4113" max="4113" width="0" style="26" hidden="1" customWidth="1"/>
    <col min="4114" max="4114" width="6" style="26" customWidth="1"/>
    <col min="4115" max="4115" width="5.5" style="26" customWidth="1"/>
    <col min="4116" max="4116" width="4.875" style="26" customWidth="1"/>
    <col min="4117" max="4117" width="6.125" style="26" customWidth="1"/>
    <col min="4118" max="4118" width="7.5" style="26" customWidth="1"/>
    <col min="4119" max="4119" width="15.25" style="26" customWidth="1"/>
    <col min="4120" max="4120" width="1.5" style="26" customWidth="1"/>
    <col min="4121" max="4352" width="9" style="26"/>
    <col min="4353" max="4353" width="3.75" style="26" customWidth="1"/>
    <col min="4354" max="4354" width="11.5" style="26" customWidth="1"/>
    <col min="4355" max="4355" width="12.875" style="26" customWidth="1"/>
    <col min="4356" max="4356" width="9" style="26"/>
    <col min="4357" max="4357" width="12.875" style="26" customWidth="1"/>
    <col min="4358" max="4358" width="4.125" style="26" customWidth="1"/>
    <col min="4359" max="4359" width="23" style="26" customWidth="1"/>
    <col min="4360" max="4363" width="0" style="26" hidden="1" customWidth="1"/>
    <col min="4364" max="4364" width="5.125" style="26" customWidth="1"/>
    <col min="4365" max="4365" width="5.25" style="26" customWidth="1"/>
    <col min="4366" max="4366" width="3.875" style="26" customWidth="1"/>
    <col min="4367" max="4367" width="5.625" style="26" customWidth="1"/>
    <col min="4368" max="4368" width="5" style="26" customWidth="1"/>
    <col min="4369" max="4369" width="0" style="26" hidden="1" customWidth="1"/>
    <col min="4370" max="4370" width="6" style="26" customWidth="1"/>
    <col min="4371" max="4371" width="5.5" style="26" customWidth="1"/>
    <col min="4372" max="4372" width="4.875" style="26" customWidth="1"/>
    <col min="4373" max="4373" width="6.125" style="26" customWidth="1"/>
    <col min="4374" max="4374" width="7.5" style="26" customWidth="1"/>
    <col min="4375" max="4375" width="15.25" style="26" customWidth="1"/>
    <col min="4376" max="4376" width="1.5" style="26" customWidth="1"/>
    <col min="4377" max="4608" width="9" style="26"/>
    <col min="4609" max="4609" width="3.75" style="26" customWidth="1"/>
    <col min="4610" max="4610" width="11.5" style="26" customWidth="1"/>
    <col min="4611" max="4611" width="12.875" style="26" customWidth="1"/>
    <col min="4612" max="4612" width="9" style="26"/>
    <col min="4613" max="4613" width="12.875" style="26" customWidth="1"/>
    <col min="4614" max="4614" width="4.125" style="26" customWidth="1"/>
    <col min="4615" max="4615" width="23" style="26" customWidth="1"/>
    <col min="4616" max="4619" width="0" style="26" hidden="1" customWidth="1"/>
    <col min="4620" max="4620" width="5.125" style="26" customWidth="1"/>
    <col min="4621" max="4621" width="5.25" style="26" customWidth="1"/>
    <col min="4622" max="4622" width="3.875" style="26" customWidth="1"/>
    <col min="4623" max="4623" width="5.625" style="26" customWidth="1"/>
    <col min="4624" max="4624" width="5" style="26" customWidth="1"/>
    <col min="4625" max="4625" width="0" style="26" hidden="1" customWidth="1"/>
    <col min="4626" max="4626" width="6" style="26" customWidth="1"/>
    <col min="4627" max="4627" width="5.5" style="26" customWidth="1"/>
    <col min="4628" max="4628" width="4.875" style="26" customWidth="1"/>
    <col min="4629" max="4629" width="6.125" style="26" customWidth="1"/>
    <col min="4630" max="4630" width="7.5" style="26" customWidth="1"/>
    <col min="4631" max="4631" width="15.25" style="26" customWidth="1"/>
    <col min="4632" max="4632" width="1.5" style="26" customWidth="1"/>
    <col min="4633" max="4864" width="9" style="26"/>
    <col min="4865" max="4865" width="3.75" style="26" customWidth="1"/>
    <col min="4866" max="4866" width="11.5" style="26" customWidth="1"/>
    <col min="4867" max="4867" width="12.875" style="26" customWidth="1"/>
    <col min="4868" max="4868" width="9" style="26"/>
    <col min="4869" max="4869" width="12.875" style="26" customWidth="1"/>
    <col min="4870" max="4870" width="4.125" style="26" customWidth="1"/>
    <col min="4871" max="4871" width="23" style="26" customWidth="1"/>
    <col min="4872" max="4875" width="0" style="26" hidden="1" customWidth="1"/>
    <col min="4876" max="4876" width="5.125" style="26" customWidth="1"/>
    <col min="4877" max="4877" width="5.25" style="26" customWidth="1"/>
    <col min="4878" max="4878" width="3.875" style="26" customWidth="1"/>
    <col min="4879" max="4879" width="5.625" style="26" customWidth="1"/>
    <col min="4880" max="4880" width="5" style="26" customWidth="1"/>
    <col min="4881" max="4881" width="0" style="26" hidden="1" customWidth="1"/>
    <col min="4882" max="4882" width="6" style="26" customWidth="1"/>
    <col min="4883" max="4883" width="5.5" style="26" customWidth="1"/>
    <col min="4884" max="4884" width="4.875" style="26" customWidth="1"/>
    <col min="4885" max="4885" width="6.125" style="26" customWidth="1"/>
    <col min="4886" max="4886" width="7.5" style="26" customWidth="1"/>
    <col min="4887" max="4887" width="15.25" style="26" customWidth="1"/>
    <col min="4888" max="4888" width="1.5" style="26" customWidth="1"/>
    <col min="4889" max="5120" width="9" style="26"/>
    <col min="5121" max="5121" width="3.75" style="26" customWidth="1"/>
    <col min="5122" max="5122" width="11.5" style="26" customWidth="1"/>
    <col min="5123" max="5123" width="12.875" style="26" customWidth="1"/>
    <col min="5124" max="5124" width="9" style="26"/>
    <col min="5125" max="5125" width="12.875" style="26" customWidth="1"/>
    <col min="5126" max="5126" width="4.125" style="26" customWidth="1"/>
    <col min="5127" max="5127" width="23" style="26" customWidth="1"/>
    <col min="5128" max="5131" width="0" style="26" hidden="1" customWidth="1"/>
    <col min="5132" max="5132" width="5.125" style="26" customWidth="1"/>
    <col min="5133" max="5133" width="5.25" style="26" customWidth="1"/>
    <col min="5134" max="5134" width="3.875" style="26" customWidth="1"/>
    <col min="5135" max="5135" width="5.625" style="26" customWidth="1"/>
    <col min="5136" max="5136" width="5" style="26" customWidth="1"/>
    <col min="5137" max="5137" width="0" style="26" hidden="1" customWidth="1"/>
    <col min="5138" max="5138" width="6" style="26" customWidth="1"/>
    <col min="5139" max="5139" width="5.5" style="26" customWidth="1"/>
    <col min="5140" max="5140" width="4.875" style="26" customWidth="1"/>
    <col min="5141" max="5141" width="6.125" style="26" customWidth="1"/>
    <col min="5142" max="5142" width="7.5" style="26" customWidth="1"/>
    <col min="5143" max="5143" width="15.25" style="26" customWidth="1"/>
    <col min="5144" max="5144" width="1.5" style="26" customWidth="1"/>
    <col min="5145" max="5376" width="9" style="26"/>
    <col min="5377" max="5377" width="3.75" style="26" customWidth="1"/>
    <col min="5378" max="5378" width="11.5" style="26" customWidth="1"/>
    <col min="5379" max="5379" width="12.875" style="26" customWidth="1"/>
    <col min="5380" max="5380" width="9" style="26"/>
    <col min="5381" max="5381" width="12.875" style="26" customWidth="1"/>
    <col min="5382" max="5382" width="4.125" style="26" customWidth="1"/>
    <col min="5383" max="5383" width="23" style="26" customWidth="1"/>
    <col min="5384" max="5387" width="0" style="26" hidden="1" customWidth="1"/>
    <col min="5388" max="5388" width="5.125" style="26" customWidth="1"/>
    <col min="5389" max="5389" width="5.25" style="26" customWidth="1"/>
    <col min="5390" max="5390" width="3.875" style="26" customWidth="1"/>
    <col min="5391" max="5391" width="5.625" style="26" customWidth="1"/>
    <col min="5392" max="5392" width="5" style="26" customWidth="1"/>
    <col min="5393" max="5393" width="0" style="26" hidden="1" customWidth="1"/>
    <col min="5394" max="5394" width="6" style="26" customWidth="1"/>
    <col min="5395" max="5395" width="5.5" style="26" customWidth="1"/>
    <col min="5396" max="5396" width="4.875" style="26" customWidth="1"/>
    <col min="5397" max="5397" width="6.125" style="26" customWidth="1"/>
    <col min="5398" max="5398" width="7.5" style="26" customWidth="1"/>
    <col min="5399" max="5399" width="15.25" style="26" customWidth="1"/>
    <col min="5400" max="5400" width="1.5" style="26" customWidth="1"/>
    <col min="5401" max="5632" width="9" style="26"/>
    <col min="5633" max="5633" width="3.75" style="26" customWidth="1"/>
    <col min="5634" max="5634" width="11.5" style="26" customWidth="1"/>
    <col min="5635" max="5635" width="12.875" style="26" customWidth="1"/>
    <col min="5636" max="5636" width="9" style="26"/>
    <col min="5637" max="5637" width="12.875" style="26" customWidth="1"/>
    <col min="5638" max="5638" width="4.125" style="26" customWidth="1"/>
    <col min="5639" max="5639" width="23" style="26" customWidth="1"/>
    <col min="5640" max="5643" width="0" style="26" hidden="1" customWidth="1"/>
    <col min="5644" max="5644" width="5.125" style="26" customWidth="1"/>
    <col min="5645" max="5645" width="5.25" style="26" customWidth="1"/>
    <col min="5646" max="5646" width="3.875" style="26" customWidth="1"/>
    <col min="5647" max="5647" width="5.625" style="26" customWidth="1"/>
    <col min="5648" max="5648" width="5" style="26" customWidth="1"/>
    <col min="5649" max="5649" width="0" style="26" hidden="1" customWidth="1"/>
    <col min="5650" max="5650" width="6" style="26" customWidth="1"/>
    <col min="5651" max="5651" width="5.5" style="26" customWidth="1"/>
    <col min="5652" max="5652" width="4.875" style="26" customWidth="1"/>
    <col min="5653" max="5653" width="6.125" style="26" customWidth="1"/>
    <col min="5654" max="5654" width="7.5" style="26" customWidth="1"/>
    <col min="5655" max="5655" width="15.25" style="26" customWidth="1"/>
    <col min="5656" max="5656" width="1.5" style="26" customWidth="1"/>
    <col min="5657" max="5888" width="9" style="26"/>
    <col min="5889" max="5889" width="3.75" style="26" customWidth="1"/>
    <col min="5890" max="5890" width="11.5" style="26" customWidth="1"/>
    <col min="5891" max="5891" width="12.875" style="26" customWidth="1"/>
    <col min="5892" max="5892" width="9" style="26"/>
    <col min="5893" max="5893" width="12.875" style="26" customWidth="1"/>
    <col min="5894" max="5894" width="4.125" style="26" customWidth="1"/>
    <col min="5895" max="5895" width="23" style="26" customWidth="1"/>
    <col min="5896" max="5899" width="0" style="26" hidden="1" customWidth="1"/>
    <col min="5900" max="5900" width="5.125" style="26" customWidth="1"/>
    <col min="5901" max="5901" width="5.25" style="26" customWidth="1"/>
    <col min="5902" max="5902" width="3.875" style="26" customWidth="1"/>
    <col min="5903" max="5903" width="5.625" style="26" customWidth="1"/>
    <col min="5904" max="5904" width="5" style="26" customWidth="1"/>
    <col min="5905" max="5905" width="0" style="26" hidden="1" customWidth="1"/>
    <col min="5906" max="5906" width="6" style="26" customWidth="1"/>
    <col min="5907" max="5907" width="5.5" style="26" customWidth="1"/>
    <col min="5908" max="5908" width="4.875" style="26" customWidth="1"/>
    <col min="5909" max="5909" width="6.125" style="26" customWidth="1"/>
    <col min="5910" max="5910" width="7.5" style="26" customWidth="1"/>
    <col min="5911" max="5911" width="15.25" style="26" customWidth="1"/>
    <col min="5912" max="5912" width="1.5" style="26" customWidth="1"/>
    <col min="5913" max="6144" width="9" style="26"/>
    <col min="6145" max="6145" width="3.75" style="26" customWidth="1"/>
    <col min="6146" max="6146" width="11.5" style="26" customWidth="1"/>
    <col min="6147" max="6147" width="12.875" style="26" customWidth="1"/>
    <col min="6148" max="6148" width="9" style="26"/>
    <col min="6149" max="6149" width="12.875" style="26" customWidth="1"/>
    <col min="6150" max="6150" width="4.125" style="26" customWidth="1"/>
    <col min="6151" max="6151" width="23" style="26" customWidth="1"/>
    <col min="6152" max="6155" width="0" style="26" hidden="1" customWidth="1"/>
    <col min="6156" max="6156" width="5.125" style="26" customWidth="1"/>
    <col min="6157" max="6157" width="5.25" style="26" customWidth="1"/>
    <col min="6158" max="6158" width="3.875" style="26" customWidth="1"/>
    <col min="6159" max="6159" width="5.625" style="26" customWidth="1"/>
    <col min="6160" max="6160" width="5" style="26" customWidth="1"/>
    <col min="6161" max="6161" width="0" style="26" hidden="1" customWidth="1"/>
    <col min="6162" max="6162" width="6" style="26" customWidth="1"/>
    <col min="6163" max="6163" width="5.5" style="26" customWidth="1"/>
    <col min="6164" max="6164" width="4.875" style="26" customWidth="1"/>
    <col min="6165" max="6165" width="6.125" style="26" customWidth="1"/>
    <col min="6166" max="6166" width="7.5" style="26" customWidth="1"/>
    <col min="6167" max="6167" width="15.25" style="26" customWidth="1"/>
    <col min="6168" max="6168" width="1.5" style="26" customWidth="1"/>
    <col min="6169" max="6400" width="9" style="26"/>
    <col min="6401" max="6401" width="3.75" style="26" customWidth="1"/>
    <col min="6402" max="6402" width="11.5" style="26" customWidth="1"/>
    <col min="6403" max="6403" width="12.875" style="26" customWidth="1"/>
    <col min="6404" max="6404" width="9" style="26"/>
    <col min="6405" max="6405" width="12.875" style="26" customWidth="1"/>
    <col min="6406" max="6406" width="4.125" style="26" customWidth="1"/>
    <col min="6407" max="6407" width="23" style="26" customWidth="1"/>
    <col min="6408" max="6411" width="0" style="26" hidden="1" customWidth="1"/>
    <col min="6412" max="6412" width="5.125" style="26" customWidth="1"/>
    <col min="6413" max="6413" width="5.25" style="26" customWidth="1"/>
    <col min="6414" max="6414" width="3.875" style="26" customWidth="1"/>
    <col min="6415" max="6415" width="5.625" style="26" customWidth="1"/>
    <col min="6416" max="6416" width="5" style="26" customWidth="1"/>
    <col min="6417" max="6417" width="0" style="26" hidden="1" customWidth="1"/>
    <col min="6418" max="6418" width="6" style="26" customWidth="1"/>
    <col min="6419" max="6419" width="5.5" style="26" customWidth="1"/>
    <col min="6420" max="6420" width="4.875" style="26" customWidth="1"/>
    <col min="6421" max="6421" width="6.125" style="26" customWidth="1"/>
    <col min="6422" max="6422" width="7.5" style="26" customWidth="1"/>
    <col min="6423" max="6423" width="15.25" style="26" customWidth="1"/>
    <col min="6424" max="6424" width="1.5" style="26" customWidth="1"/>
    <col min="6425" max="6656" width="9" style="26"/>
    <col min="6657" max="6657" width="3.75" style="26" customWidth="1"/>
    <col min="6658" max="6658" width="11.5" style="26" customWidth="1"/>
    <col min="6659" max="6659" width="12.875" style="26" customWidth="1"/>
    <col min="6660" max="6660" width="9" style="26"/>
    <col min="6661" max="6661" width="12.875" style="26" customWidth="1"/>
    <col min="6662" max="6662" width="4.125" style="26" customWidth="1"/>
    <col min="6663" max="6663" width="23" style="26" customWidth="1"/>
    <col min="6664" max="6667" width="0" style="26" hidden="1" customWidth="1"/>
    <col min="6668" max="6668" width="5.125" style="26" customWidth="1"/>
    <col min="6669" max="6669" width="5.25" style="26" customWidth="1"/>
    <col min="6670" max="6670" width="3.875" style="26" customWidth="1"/>
    <col min="6671" max="6671" width="5.625" style="26" customWidth="1"/>
    <col min="6672" max="6672" width="5" style="26" customWidth="1"/>
    <col min="6673" max="6673" width="0" style="26" hidden="1" customWidth="1"/>
    <col min="6674" max="6674" width="6" style="26" customWidth="1"/>
    <col min="6675" max="6675" width="5.5" style="26" customWidth="1"/>
    <col min="6676" max="6676" width="4.875" style="26" customWidth="1"/>
    <col min="6677" max="6677" width="6.125" style="26" customWidth="1"/>
    <col min="6678" max="6678" width="7.5" style="26" customWidth="1"/>
    <col min="6679" max="6679" width="15.25" style="26" customWidth="1"/>
    <col min="6680" max="6680" width="1.5" style="26" customWidth="1"/>
    <col min="6681" max="6912" width="9" style="26"/>
    <col min="6913" max="6913" width="3.75" style="26" customWidth="1"/>
    <col min="6914" max="6914" width="11.5" style="26" customWidth="1"/>
    <col min="6915" max="6915" width="12.875" style="26" customWidth="1"/>
    <col min="6916" max="6916" width="9" style="26"/>
    <col min="6917" max="6917" width="12.875" style="26" customWidth="1"/>
    <col min="6918" max="6918" width="4.125" style="26" customWidth="1"/>
    <col min="6919" max="6919" width="23" style="26" customWidth="1"/>
    <col min="6920" max="6923" width="0" style="26" hidden="1" customWidth="1"/>
    <col min="6924" max="6924" width="5.125" style="26" customWidth="1"/>
    <col min="6925" max="6925" width="5.25" style="26" customWidth="1"/>
    <col min="6926" max="6926" width="3.875" style="26" customWidth="1"/>
    <col min="6927" max="6927" width="5.625" style="26" customWidth="1"/>
    <col min="6928" max="6928" width="5" style="26" customWidth="1"/>
    <col min="6929" max="6929" width="0" style="26" hidden="1" customWidth="1"/>
    <col min="6930" max="6930" width="6" style="26" customWidth="1"/>
    <col min="6931" max="6931" width="5.5" style="26" customWidth="1"/>
    <col min="6932" max="6932" width="4.875" style="26" customWidth="1"/>
    <col min="6933" max="6933" width="6.125" style="26" customWidth="1"/>
    <col min="6934" max="6934" width="7.5" style="26" customWidth="1"/>
    <col min="6935" max="6935" width="15.25" style="26" customWidth="1"/>
    <col min="6936" max="6936" width="1.5" style="26" customWidth="1"/>
    <col min="6937" max="7168" width="9" style="26"/>
    <col min="7169" max="7169" width="3.75" style="26" customWidth="1"/>
    <col min="7170" max="7170" width="11.5" style="26" customWidth="1"/>
    <col min="7171" max="7171" width="12.875" style="26" customWidth="1"/>
    <col min="7172" max="7172" width="9" style="26"/>
    <col min="7173" max="7173" width="12.875" style="26" customWidth="1"/>
    <col min="7174" max="7174" width="4.125" style="26" customWidth="1"/>
    <col min="7175" max="7175" width="23" style="26" customWidth="1"/>
    <col min="7176" max="7179" width="0" style="26" hidden="1" customWidth="1"/>
    <col min="7180" max="7180" width="5.125" style="26" customWidth="1"/>
    <col min="7181" max="7181" width="5.25" style="26" customWidth="1"/>
    <col min="7182" max="7182" width="3.875" style="26" customWidth="1"/>
    <col min="7183" max="7183" width="5.625" style="26" customWidth="1"/>
    <col min="7184" max="7184" width="5" style="26" customWidth="1"/>
    <col min="7185" max="7185" width="0" style="26" hidden="1" customWidth="1"/>
    <col min="7186" max="7186" width="6" style="26" customWidth="1"/>
    <col min="7187" max="7187" width="5.5" style="26" customWidth="1"/>
    <col min="7188" max="7188" width="4.875" style="26" customWidth="1"/>
    <col min="7189" max="7189" width="6.125" style="26" customWidth="1"/>
    <col min="7190" max="7190" width="7.5" style="26" customWidth="1"/>
    <col min="7191" max="7191" width="15.25" style="26" customWidth="1"/>
    <col min="7192" max="7192" width="1.5" style="26" customWidth="1"/>
    <col min="7193" max="7424" width="9" style="26"/>
    <col min="7425" max="7425" width="3.75" style="26" customWidth="1"/>
    <col min="7426" max="7426" width="11.5" style="26" customWidth="1"/>
    <col min="7427" max="7427" width="12.875" style="26" customWidth="1"/>
    <col min="7428" max="7428" width="9" style="26"/>
    <col min="7429" max="7429" width="12.875" style="26" customWidth="1"/>
    <col min="7430" max="7430" width="4.125" style="26" customWidth="1"/>
    <col min="7431" max="7431" width="23" style="26" customWidth="1"/>
    <col min="7432" max="7435" width="0" style="26" hidden="1" customWidth="1"/>
    <col min="7436" max="7436" width="5.125" style="26" customWidth="1"/>
    <col min="7437" max="7437" width="5.25" style="26" customWidth="1"/>
    <col min="7438" max="7438" width="3.875" style="26" customWidth="1"/>
    <col min="7439" max="7439" width="5.625" style="26" customWidth="1"/>
    <col min="7440" max="7440" width="5" style="26" customWidth="1"/>
    <col min="7441" max="7441" width="0" style="26" hidden="1" customWidth="1"/>
    <col min="7442" max="7442" width="6" style="26" customWidth="1"/>
    <col min="7443" max="7443" width="5.5" style="26" customWidth="1"/>
    <col min="7444" max="7444" width="4.875" style="26" customWidth="1"/>
    <col min="7445" max="7445" width="6.125" style="26" customWidth="1"/>
    <col min="7446" max="7446" width="7.5" style="26" customWidth="1"/>
    <col min="7447" max="7447" width="15.25" style="26" customWidth="1"/>
    <col min="7448" max="7448" width="1.5" style="26" customWidth="1"/>
    <col min="7449" max="7680" width="9" style="26"/>
    <col min="7681" max="7681" width="3.75" style="26" customWidth="1"/>
    <col min="7682" max="7682" width="11.5" style="26" customWidth="1"/>
    <col min="7683" max="7683" width="12.875" style="26" customWidth="1"/>
    <col min="7684" max="7684" width="9" style="26"/>
    <col min="7685" max="7685" width="12.875" style="26" customWidth="1"/>
    <col min="7686" max="7686" width="4.125" style="26" customWidth="1"/>
    <col min="7687" max="7687" width="23" style="26" customWidth="1"/>
    <col min="7688" max="7691" width="0" style="26" hidden="1" customWidth="1"/>
    <col min="7692" max="7692" width="5.125" style="26" customWidth="1"/>
    <col min="7693" max="7693" width="5.25" style="26" customWidth="1"/>
    <col min="7694" max="7694" width="3.875" style="26" customWidth="1"/>
    <col min="7695" max="7695" width="5.625" style="26" customWidth="1"/>
    <col min="7696" max="7696" width="5" style="26" customWidth="1"/>
    <col min="7697" max="7697" width="0" style="26" hidden="1" customWidth="1"/>
    <col min="7698" max="7698" width="6" style="26" customWidth="1"/>
    <col min="7699" max="7699" width="5.5" style="26" customWidth="1"/>
    <col min="7700" max="7700" width="4.875" style="26" customWidth="1"/>
    <col min="7701" max="7701" width="6.125" style="26" customWidth="1"/>
    <col min="7702" max="7702" width="7.5" style="26" customWidth="1"/>
    <col min="7703" max="7703" width="15.25" style="26" customWidth="1"/>
    <col min="7704" max="7704" width="1.5" style="26" customWidth="1"/>
    <col min="7705" max="7936" width="9" style="26"/>
    <col min="7937" max="7937" width="3.75" style="26" customWidth="1"/>
    <col min="7938" max="7938" width="11.5" style="26" customWidth="1"/>
    <col min="7939" max="7939" width="12.875" style="26" customWidth="1"/>
    <col min="7940" max="7940" width="9" style="26"/>
    <col min="7941" max="7941" width="12.875" style="26" customWidth="1"/>
    <col min="7942" max="7942" width="4.125" style="26" customWidth="1"/>
    <col min="7943" max="7943" width="23" style="26" customWidth="1"/>
    <col min="7944" max="7947" width="0" style="26" hidden="1" customWidth="1"/>
    <col min="7948" max="7948" width="5.125" style="26" customWidth="1"/>
    <col min="7949" max="7949" width="5.25" style="26" customWidth="1"/>
    <col min="7950" max="7950" width="3.875" style="26" customWidth="1"/>
    <col min="7951" max="7951" width="5.625" style="26" customWidth="1"/>
    <col min="7952" max="7952" width="5" style="26" customWidth="1"/>
    <col min="7953" max="7953" width="0" style="26" hidden="1" customWidth="1"/>
    <col min="7954" max="7954" width="6" style="26" customWidth="1"/>
    <col min="7955" max="7955" width="5.5" style="26" customWidth="1"/>
    <col min="7956" max="7956" width="4.875" style="26" customWidth="1"/>
    <col min="7957" max="7957" width="6.125" style="26" customWidth="1"/>
    <col min="7958" max="7958" width="7.5" style="26" customWidth="1"/>
    <col min="7959" max="7959" width="15.25" style="26" customWidth="1"/>
    <col min="7960" max="7960" width="1.5" style="26" customWidth="1"/>
    <col min="7961" max="8192" width="9" style="26"/>
    <col min="8193" max="8193" width="3.75" style="26" customWidth="1"/>
    <col min="8194" max="8194" width="11.5" style="26" customWidth="1"/>
    <col min="8195" max="8195" width="12.875" style="26" customWidth="1"/>
    <col min="8196" max="8196" width="9" style="26"/>
    <col min="8197" max="8197" width="12.875" style="26" customWidth="1"/>
    <col min="8198" max="8198" width="4.125" style="26" customWidth="1"/>
    <col min="8199" max="8199" width="23" style="26" customWidth="1"/>
    <col min="8200" max="8203" width="0" style="26" hidden="1" customWidth="1"/>
    <col min="8204" max="8204" width="5.125" style="26" customWidth="1"/>
    <col min="8205" max="8205" width="5.25" style="26" customWidth="1"/>
    <col min="8206" max="8206" width="3.875" style="26" customWidth="1"/>
    <col min="8207" max="8207" width="5.625" style="26" customWidth="1"/>
    <col min="8208" max="8208" width="5" style="26" customWidth="1"/>
    <col min="8209" max="8209" width="0" style="26" hidden="1" customWidth="1"/>
    <col min="8210" max="8210" width="6" style="26" customWidth="1"/>
    <col min="8211" max="8211" width="5.5" style="26" customWidth="1"/>
    <col min="8212" max="8212" width="4.875" style="26" customWidth="1"/>
    <col min="8213" max="8213" width="6.125" style="26" customWidth="1"/>
    <col min="8214" max="8214" width="7.5" style="26" customWidth="1"/>
    <col min="8215" max="8215" width="15.25" style="26" customWidth="1"/>
    <col min="8216" max="8216" width="1.5" style="26" customWidth="1"/>
    <col min="8217" max="8448" width="9" style="26"/>
    <col min="8449" max="8449" width="3.75" style="26" customWidth="1"/>
    <col min="8450" max="8450" width="11.5" style="26" customWidth="1"/>
    <col min="8451" max="8451" width="12.875" style="26" customWidth="1"/>
    <col min="8452" max="8452" width="9" style="26"/>
    <col min="8453" max="8453" width="12.875" style="26" customWidth="1"/>
    <col min="8454" max="8454" width="4.125" style="26" customWidth="1"/>
    <col min="8455" max="8455" width="23" style="26" customWidth="1"/>
    <col min="8456" max="8459" width="0" style="26" hidden="1" customWidth="1"/>
    <col min="8460" max="8460" width="5.125" style="26" customWidth="1"/>
    <col min="8461" max="8461" width="5.25" style="26" customWidth="1"/>
    <col min="8462" max="8462" width="3.875" style="26" customWidth="1"/>
    <col min="8463" max="8463" width="5.625" style="26" customWidth="1"/>
    <col min="8464" max="8464" width="5" style="26" customWidth="1"/>
    <col min="8465" max="8465" width="0" style="26" hidden="1" customWidth="1"/>
    <col min="8466" max="8466" width="6" style="26" customWidth="1"/>
    <col min="8467" max="8467" width="5.5" style="26" customWidth="1"/>
    <col min="8468" max="8468" width="4.875" style="26" customWidth="1"/>
    <col min="8469" max="8469" width="6.125" style="26" customWidth="1"/>
    <col min="8470" max="8470" width="7.5" style="26" customWidth="1"/>
    <col min="8471" max="8471" width="15.25" style="26" customWidth="1"/>
    <col min="8472" max="8472" width="1.5" style="26" customWidth="1"/>
    <col min="8473" max="8704" width="9" style="26"/>
    <col min="8705" max="8705" width="3.75" style="26" customWidth="1"/>
    <col min="8706" max="8706" width="11.5" style="26" customWidth="1"/>
    <col min="8707" max="8707" width="12.875" style="26" customWidth="1"/>
    <col min="8708" max="8708" width="9" style="26"/>
    <col min="8709" max="8709" width="12.875" style="26" customWidth="1"/>
    <col min="8710" max="8710" width="4.125" style="26" customWidth="1"/>
    <col min="8711" max="8711" width="23" style="26" customWidth="1"/>
    <col min="8712" max="8715" width="0" style="26" hidden="1" customWidth="1"/>
    <col min="8716" max="8716" width="5.125" style="26" customWidth="1"/>
    <col min="8717" max="8717" width="5.25" style="26" customWidth="1"/>
    <col min="8718" max="8718" width="3.875" style="26" customWidth="1"/>
    <col min="8719" max="8719" width="5.625" style="26" customWidth="1"/>
    <col min="8720" max="8720" width="5" style="26" customWidth="1"/>
    <col min="8721" max="8721" width="0" style="26" hidden="1" customWidth="1"/>
    <col min="8722" max="8722" width="6" style="26" customWidth="1"/>
    <col min="8723" max="8723" width="5.5" style="26" customWidth="1"/>
    <col min="8724" max="8724" width="4.875" style="26" customWidth="1"/>
    <col min="8725" max="8725" width="6.125" style="26" customWidth="1"/>
    <col min="8726" max="8726" width="7.5" style="26" customWidth="1"/>
    <col min="8727" max="8727" width="15.25" style="26" customWidth="1"/>
    <col min="8728" max="8728" width="1.5" style="26" customWidth="1"/>
    <col min="8729" max="8960" width="9" style="26"/>
    <col min="8961" max="8961" width="3.75" style="26" customWidth="1"/>
    <col min="8962" max="8962" width="11.5" style="26" customWidth="1"/>
    <col min="8963" max="8963" width="12.875" style="26" customWidth="1"/>
    <col min="8964" max="8964" width="9" style="26"/>
    <col min="8965" max="8965" width="12.875" style="26" customWidth="1"/>
    <col min="8966" max="8966" width="4.125" style="26" customWidth="1"/>
    <col min="8967" max="8967" width="23" style="26" customWidth="1"/>
    <col min="8968" max="8971" width="0" style="26" hidden="1" customWidth="1"/>
    <col min="8972" max="8972" width="5.125" style="26" customWidth="1"/>
    <col min="8973" max="8973" width="5.25" style="26" customWidth="1"/>
    <col min="8974" max="8974" width="3.875" style="26" customWidth="1"/>
    <col min="8975" max="8975" width="5.625" style="26" customWidth="1"/>
    <col min="8976" max="8976" width="5" style="26" customWidth="1"/>
    <col min="8977" max="8977" width="0" style="26" hidden="1" customWidth="1"/>
    <col min="8978" max="8978" width="6" style="26" customWidth="1"/>
    <col min="8979" max="8979" width="5.5" style="26" customWidth="1"/>
    <col min="8980" max="8980" width="4.875" style="26" customWidth="1"/>
    <col min="8981" max="8981" width="6.125" style="26" customWidth="1"/>
    <col min="8982" max="8982" width="7.5" style="26" customWidth="1"/>
    <col min="8983" max="8983" width="15.25" style="26" customWidth="1"/>
    <col min="8984" max="8984" width="1.5" style="26" customWidth="1"/>
    <col min="8985" max="9216" width="9" style="26"/>
    <col min="9217" max="9217" width="3.75" style="26" customWidth="1"/>
    <col min="9218" max="9218" width="11.5" style="26" customWidth="1"/>
    <col min="9219" max="9219" width="12.875" style="26" customWidth="1"/>
    <col min="9220" max="9220" width="9" style="26"/>
    <col min="9221" max="9221" width="12.875" style="26" customWidth="1"/>
    <col min="9222" max="9222" width="4.125" style="26" customWidth="1"/>
    <col min="9223" max="9223" width="23" style="26" customWidth="1"/>
    <col min="9224" max="9227" width="0" style="26" hidden="1" customWidth="1"/>
    <col min="9228" max="9228" width="5.125" style="26" customWidth="1"/>
    <col min="9229" max="9229" width="5.25" style="26" customWidth="1"/>
    <col min="9230" max="9230" width="3.875" style="26" customWidth="1"/>
    <col min="9231" max="9231" width="5.625" style="26" customWidth="1"/>
    <col min="9232" max="9232" width="5" style="26" customWidth="1"/>
    <col min="9233" max="9233" width="0" style="26" hidden="1" customWidth="1"/>
    <col min="9234" max="9234" width="6" style="26" customWidth="1"/>
    <col min="9235" max="9235" width="5.5" style="26" customWidth="1"/>
    <col min="9236" max="9236" width="4.875" style="26" customWidth="1"/>
    <col min="9237" max="9237" width="6.125" style="26" customWidth="1"/>
    <col min="9238" max="9238" width="7.5" style="26" customWidth="1"/>
    <col min="9239" max="9239" width="15.25" style="26" customWidth="1"/>
    <col min="9240" max="9240" width="1.5" style="26" customWidth="1"/>
    <col min="9241" max="9472" width="9" style="26"/>
    <col min="9473" max="9473" width="3.75" style="26" customWidth="1"/>
    <col min="9474" max="9474" width="11.5" style="26" customWidth="1"/>
    <col min="9475" max="9475" width="12.875" style="26" customWidth="1"/>
    <col min="9476" max="9476" width="9" style="26"/>
    <col min="9477" max="9477" width="12.875" style="26" customWidth="1"/>
    <col min="9478" max="9478" width="4.125" style="26" customWidth="1"/>
    <col min="9479" max="9479" width="23" style="26" customWidth="1"/>
    <col min="9480" max="9483" width="0" style="26" hidden="1" customWidth="1"/>
    <col min="9484" max="9484" width="5.125" style="26" customWidth="1"/>
    <col min="9485" max="9485" width="5.25" style="26" customWidth="1"/>
    <col min="9486" max="9486" width="3.875" style="26" customWidth="1"/>
    <col min="9487" max="9487" width="5.625" style="26" customWidth="1"/>
    <col min="9488" max="9488" width="5" style="26" customWidth="1"/>
    <col min="9489" max="9489" width="0" style="26" hidden="1" customWidth="1"/>
    <col min="9490" max="9490" width="6" style="26" customWidth="1"/>
    <col min="9491" max="9491" width="5.5" style="26" customWidth="1"/>
    <col min="9492" max="9492" width="4.875" style="26" customWidth="1"/>
    <col min="9493" max="9493" width="6.125" style="26" customWidth="1"/>
    <col min="9494" max="9494" width="7.5" style="26" customWidth="1"/>
    <col min="9495" max="9495" width="15.25" style="26" customWidth="1"/>
    <col min="9496" max="9496" width="1.5" style="26" customWidth="1"/>
    <col min="9497" max="9728" width="9" style="26"/>
    <col min="9729" max="9729" width="3.75" style="26" customWidth="1"/>
    <col min="9730" max="9730" width="11.5" style="26" customWidth="1"/>
    <col min="9731" max="9731" width="12.875" style="26" customWidth="1"/>
    <col min="9732" max="9732" width="9" style="26"/>
    <col min="9733" max="9733" width="12.875" style="26" customWidth="1"/>
    <col min="9734" max="9734" width="4.125" style="26" customWidth="1"/>
    <col min="9735" max="9735" width="23" style="26" customWidth="1"/>
    <col min="9736" max="9739" width="0" style="26" hidden="1" customWidth="1"/>
    <col min="9740" max="9740" width="5.125" style="26" customWidth="1"/>
    <col min="9741" max="9741" width="5.25" style="26" customWidth="1"/>
    <col min="9742" max="9742" width="3.875" style="26" customWidth="1"/>
    <col min="9743" max="9743" width="5.625" style="26" customWidth="1"/>
    <col min="9744" max="9744" width="5" style="26" customWidth="1"/>
    <col min="9745" max="9745" width="0" style="26" hidden="1" customWidth="1"/>
    <col min="9746" max="9746" width="6" style="26" customWidth="1"/>
    <col min="9747" max="9747" width="5.5" style="26" customWidth="1"/>
    <col min="9748" max="9748" width="4.875" style="26" customWidth="1"/>
    <col min="9749" max="9749" width="6.125" style="26" customWidth="1"/>
    <col min="9750" max="9750" width="7.5" style="26" customWidth="1"/>
    <col min="9751" max="9751" width="15.25" style="26" customWidth="1"/>
    <col min="9752" max="9752" width="1.5" style="26" customWidth="1"/>
    <col min="9753" max="9984" width="9" style="26"/>
    <col min="9985" max="9985" width="3.75" style="26" customWidth="1"/>
    <col min="9986" max="9986" width="11.5" style="26" customWidth="1"/>
    <col min="9987" max="9987" width="12.875" style="26" customWidth="1"/>
    <col min="9988" max="9988" width="9" style="26"/>
    <col min="9989" max="9989" width="12.875" style="26" customWidth="1"/>
    <col min="9990" max="9990" width="4.125" style="26" customWidth="1"/>
    <col min="9991" max="9991" width="23" style="26" customWidth="1"/>
    <col min="9992" max="9995" width="0" style="26" hidden="1" customWidth="1"/>
    <col min="9996" max="9996" width="5.125" style="26" customWidth="1"/>
    <col min="9997" max="9997" width="5.25" style="26" customWidth="1"/>
    <col min="9998" max="9998" width="3.875" style="26" customWidth="1"/>
    <col min="9999" max="9999" width="5.625" style="26" customWidth="1"/>
    <col min="10000" max="10000" width="5" style="26" customWidth="1"/>
    <col min="10001" max="10001" width="0" style="26" hidden="1" customWidth="1"/>
    <col min="10002" max="10002" width="6" style="26" customWidth="1"/>
    <col min="10003" max="10003" width="5.5" style="26" customWidth="1"/>
    <col min="10004" max="10004" width="4.875" style="26" customWidth="1"/>
    <col min="10005" max="10005" width="6.125" style="26" customWidth="1"/>
    <col min="10006" max="10006" width="7.5" style="26" customWidth="1"/>
    <col min="10007" max="10007" width="15.25" style="26" customWidth="1"/>
    <col min="10008" max="10008" width="1.5" style="26" customWidth="1"/>
    <col min="10009" max="10240" width="9" style="26"/>
    <col min="10241" max="10241" width="3.75" style="26" customWidth="1"/>
    <col min="10242" max="10242" width="11.5" style="26" customWidth="1"/>
    <col min="10243" max="10243" width="12.875" style="26" customWidth="1"/>
    <col min="10244" max="10244" width="9" style="26"/>
    <col min="10245" max="10245" width="12.875" style="26" customWidth="1"/>
    <col min="10246" max="10246" width="4.125" style="26" customWidth="1"/>
    <col min="10247" max="10247" width="23" style="26" customWidth="1"/>
    <col min="10248" max="10251" width="0" style="26" hidden="1" customWidth="1"/>
    <col min="10252" max="10252" width="5.125" style="26" customWidth="1"/>
    <col min="10253" max="10253" width="5.25" style="26" customWidth="1"/>
    <col min="10254" max="10254" width="3.875" style="26" customWidth="1"/>
    <col min="10255" max="10255" width="5.625" style="26" customWidth="1"/>
    <col min="10256" max="10256" width="5" style="26" customWidth="1"/>
    <col min="10257" max="10257" width="0" style="26" hidden="1" customWidth="1"/>
    <col min="10258" max="10258" width="6" style="26" customWidth="1"/>
    <col min="10259" max="10259" width="5.5" style="26" customWidth="1"/>
    <col min="10260" max="10260" width="4.875" style="26" customWidth="1"/>
    <col min="10261" max="10261" width="6.125" style="26" customWidth="1"/>
    <col min="10262" max="10262" width="7.5" style="26" customWidth="1"/>
    <col min="10263" max="10263" width="15.25" style="26" customWidth="1"/>
    <col min="10264" max="10264" width="1.5" style="26" customWidth="1"/>
    <col min="10265" max="10496" width="9" style="26"/>
    <col min="10497" max="10497" width="3.75" style="26" customWidth="1"/>
    <col min="10498" max="10498" width="11.5" style="26" customWidth="1"/>
    <col min="10499" max="10499" width="12.875" style="26" customWidth="1"/>
    <col min="10500" max="10500" width="9" style="26"/>
    <col min="10501" max="10501" width="12.875" style="26" customWidth="1"/>
    <col min="10502" max="10502" width="4.125" style="26" customWidth="1"/>
    <col min="10503" max="10503" width="23" style="26" customWidth="1"/>
    <col min="10504" max="10507" width="0" style="26" hidden="1" customWidth="1"/>
    <col min="10508" max="10508" width="5.125" style="26" customWidth="1"/>
    <col min="10509" max="10509" width="5.25" style="26" customWidth="1"/>
    <col min="10510" max="10510" width="3.875" style="26" customWidth="1"/>
    <col min="10511" max="10511" width="5.625" style="26" customWidth="1"/>
    <col min="10512" max="10512" width="5" style="26" customWidth="1"/>
    <col min="10513" max="10513" width="0" style="26" hidden="1" customWidth="1"/>
    <col min="10514" max="10514" width="6" style="26" customWidth="1"/>
    <col min="10515" max="10515" width="5.5" style="26" customWidth="1"/>
    <col min="10516" max="10516" width="4.875" style="26" customWidth="1"/>
    <col min="10517" max="10517" width="6.125" style="26" customWidth="1"/>
    <col min="10518" max="10518" width="7.5" style="26" customWidth="1"/>
    <col min="10519" max="10519" width="15.25" style="26" customWidth="1"/>
    <col min="10520" max="10520" width="1.5" style="26" customWidth="1"/>
    <col min="10521" max="10752" width="9" style="26"/>
    <col min="10753" max="10753" width="3.75" style="26" customWidth="1"/>
    <col min="10754" max="10754" width="11.5" style="26" customWidth="1"/>
    <col min="10755" max="10755" width="12.875" style="26" customWidth="1"/>
    <col min="10756" max="10756" width="9" style="26"/>
    <col min="10757" max="10757" width="12.875" style="26" customWidth="1"/>
    <col min="10758" max="10758" width="4.125" style="26" customWidth="1"/>
    <col min="10759" max="10759" width="23" style="26" customWidth="1"/>
    <col min="10760" max="10763" width="0" style="26" hidden="1" customWidth="1"/>
    <col min="10764" max="10764" width="5.125" style="26" customWidth="1"/>
    <col min="10765" max="10765" width="5.25" style="26" customWidth="1"/>
    <col min="10766" max="10766" width="3.875" style="26" customWidth="1"/>
    <col min="10767" max="10767" width="5.625" style="26" customWidth="1"/>
    <col min="10768" max="10768" width="5" style="26" customWidth="1"/>
    <col min="10769" max="10769" width="0" style="26" hidden="1" customWidth="1"/>
    <col min="10770" max="10770" width="6" style="26" customWidth="1"/>
    <col min="10771" max="10771" width="5.5" style="26" customWidth="1"/>
    <col min="10772" max="10772" width="4.875" style="26" customWidth="1"/>
    <col min="10773" max="10773" width="6.125" style="26" customWidth="1"/>
    <col min="10774" max="10774" width="7.5" style="26" customWidth="1"/>
    <col min="10775" max="10775" width="15.25" style="26" customWidth="1"/>
    <col min="10776" max="10776" width="1.5" style="26" customWidth="1"/>
    <col min="10777" max="11008" width="9" style="26"/>
    <col min="11009" max="11009" width="3.75" style="26" customWidth="1"/>
    <col min="11010" max="11010" width="11.5" style="26" customWidth="1"/>
    <col min="11011" max="11011" width="12.875" style="26" customWidth="1"/>
    <col min="11012" max="11012" width="9" style="26"/>
    <col min="11013" max="11013" width="12.875" style="26" customWidth="1"/>
    <col min="11014" max="11014" width="4.125" style="26" customWidth="1"/>
    <col min="11015" max="11015" width="23" style="26" customWidth="1"/>
    <col min="11016" max="11019" width="0" style="26" hidden="1" customWidth="1"/>
    <col min="11020" max="11020" width="5.125" style="26" customWidth="1"/>
    <col min="11021" max="11021" width="5.25" style="26" customWidth="1"/>
    <col min="11022" max="11022" width="3.875" style="26" customWidth="1"/>
    <col min="11023" max="11023" width="5.625" style="26" customWidth="1"/>
    <col min="11024" max="11024" width="5" style="26" customWidth="1"/>
    <col min="11025" max="11025" width="0" style="26" hidden="1" customWidth="1"/>
    <col min="11026" max="11026" width="6" style="26" customWidth="1"/>
    <col min="11027" max="11027" width="5.5" style="26" customWidth="1"/>
    <col min="11028" max="11028" width="4.875" style="26" customWidth="1"/>
    <col min="11029" max="11029" width="6.125" style="26" customWidth="1"/>
    <col min="11030" max="11030" width="7.5" style="26" customWidth="1"/>
    <col min="11031" max="11031" width="15.25" style="26" customWidth="1"/>
    <col min="11032" max="11032" width="1.5" style="26" customWidth="1"/>
    <col min="11033" max="11264" width="9" style="26"/>
    <col min="11265" max="11265" width="3.75" style="26" customWidth="1"/>
    <col min="11266" max="11266" width="11.5" style="26" customWidth="1"/>
    <col min="11267" max="11267" width="12.875" style="26" customWidth="1"/>
    <col min="11268" max="11268" width="9" style="26"/>
    <col min="11269" max="11269" width="12.875" style="26" customWidth="1"/>
    <col min="11270" max="11270" width="4.125" style="26" customWidth="1"/>
    <col min="11271" max="11271" width="23" style="26" customWidth="1"/>
    <col min="11272" max="11275" width="0" style="26" hidden="1" customWidth="1"/>
    <col min="11276" max="11276" width="5.125" style="26" customWidth="1"/>
    <col min="11277" max="11277" width="5.25" style="26" customWidth="1"/>
    <col min="11278" max="11278" width="3.875" style="26" customWidth="1"/>
    <col min="11279" max="11279" width="5.625" style="26" customWidth="1"/>
    <col min="11280" max="11280" width="5" style="26" customWidth="1"/>
    <col min="11281" max="11281" width="0" style="26" hidden="1" customWidth="1"/>
    <col min="11282" max="11282" width="6" style="26" customWidth="1"/>
    <col min="11283" max="11283" width="5.5" style="26" customWidth="1"/>
    <col min="11284" max="11284" width="4.875" style="26" customWidth="1"/>
    <col min="11285" max="11285" width="6.125" style="26" customWidth="1"/>
    <col min="11286" max="11286" width="7.5" style="26" customWidth="1"/>
    <col min="11287" max="11287" width="15.25" style="26" customWidth="1"/>
    <col min="11288" max="11288" width="1.5" style="26" customWidth="1"/>
    <col min="11289" max="11520" width="9" style="26"/>
    <col min="11521" max="11521" width="3.75" style="26" customWidth="1"/>
    <col min="11522" max="11522" width="11.5" style="26" customWidth="1"/>
    <col min="11523" max="11523" width="12.875" style="26" customWidth="1"/>
    <col min="11524" max="11524" width="9" style="26"/>
    <col min="11525" max="11525" width="12.875" style="26" customWidth="1"/>
    <col min="11526" max="11526" width="4.125" style="26" customWidth="1"/>
    <col min="11527" max="11527" width="23" style="26" customWidth="1"/>
    <col min="11528" max="11531" width="0" style="26" hidden="1" customWidth="1"/>
    <col min="11532" max="11532" width="5.125" style="26" customWidth="1"/>
    <col min="11533" max="11533" width="5.25" style="26" customWidth="1"/>
    <col min="11534" max="11534" width="3.875" style="26" customWidth="1"/>
    <col min="11535" max="11535" width="5.625" style="26" customWidth="1"/>
    <col min="11536" max="11536" width="5" style="26" customWidth="1"/>
    <col min="11537" max="11537" width="0" style="26" hidden="1" customWidth="1"/>
    <col min="11538" max="11538" width="6" style="26" customWidth="1"/>
    <col min="11539" max="11539" width="5.5" style="26" customWidth="1"/>
    <col min="11540" max="11540" width="4.875" style="26" customWidth="1"/>
    <col min="11541" max="11541" width="6.125" style="26" customWidth="1"/>
    <col min="11542" max="11542" width="7.5" style="26" customWidth="1"/>
    <col min="11543" max="11543" width="15.25" style="26" customWidth="1"/>
    <col min="11544" max="11544" width="1.5" style="26" customWidth="1"/>
    <col min="11545" max="11776" width="9" style="26"/>
    <col min="11777" max="11777" width="3.75" style="26" customWidth="1"/>
    <col min="11778" max="11778" width="11.5" style="26" customWidth="1"/>
    <col min="11779" max="11779" width="12.875" style="26" customWidth="1"/>
    <col min="11780" max="11780" width="9" style="26"/>
    <col min="11781" max="11781" width="12.875" style="26" customWidth="1"/>
    <col min="11782" max="11782" width="4.125" style="26" customWidth="1"/>
    <col min="11783" max="11783" width="23" style="26" customWidth="1"/>
    <col min="11784" max="11787" width="0" style="26" hidden="1" customWidth="1"/>
    <col min="11788" max="11788" width="5.125" style="26" customWidth="1"/>
    <col min="11789" max="11789" width="5.25" style="26" customWidth="1"/>
    <col min="11790" max="11790" width="3.875" style="26" customWidth="1"/>
    <col min="11791" max="11791" width="5.625" style="26" customWidth="1"/>
    <col min="11792" max="11792" width="5" style="26" customWidth="1"/>
    <col min="11793" max="11793" width="0" style="26" hidden="1" customWidth="1"/>
    <col min="11794" max="11794" width="6" style="26" customWidth="1"/>
    <col min="11795" max="11795" width="5.5" style="26" customWidth="1"/>
    <col min="11796" max="11796" width="4.875" style="26" customWidth="1"/>
    <col min="11797" max="11797" width="6.125" style="26" customWidth="1"/>
    <col min="11798" max="11798" width="7.5" style="26" customWidth="1"/>
    <col min="11799" max="11799" width="15.25" style="26" customWidth="1"/>
    <col min="11800" max="11800" width="1.5" style="26" customWidth="1"/>
    <col min="11801" max="12032" width="9" style="26"/>
    <col min="12033" max="12033" width="3.75" style="26" customWidth="1"/>
    <col min="12034" max="12034" width="11.5" style="26" customWidth="1"/>
    <col min="12035" max="12035" width="12.875" style="26" customWidth="1"/>
    <col min="12036" max="12036" width="9" style="26"/>
    <col min="12037" max="12037" width="12.875" style="26" customWidth="1"/>
    <col min="12038" max="12038" width="4.125" style="26" customWidth="1"/>
    <col min="12039" max="12039" width="23" style="26" customWidth="1"/>
    <col min="12040" max="12043" width="0" style="26" hidden="1" customWidth="1"/>
    <col min="12044" max="12044" width="5.125" style="26" customWidth="1"/>
    <col min="12045" max="12045" width="5.25" style="26" customWidth="1"/>
    <col min="12046" max="12046" width="3.875" style="26" customWidth="1"/>
    <col min="12047" max="12047" width="5.625" style="26" customWidth="1"/>
    <col min="12048" max="12048" width="5" style="26" customWidth="1"/>
    <col min="12049" max="12049" width="0" style="26" hidden="1" customWidth="1"/>
    <col min="12050" max="12050" width="6" style="26" customWidth="1"/>
    <col min="12051" max="12051" width="5.5" style="26" customWidth="1"/>
    <col min="12052" max="12052" width="4.875" style="26" customWidth="1"/>
    <col min="12053" max="12053" width="6.125" style="26" customWidth="1"/>
    <col min="12054" max="12054" width="7.5" style="26" customWidth="1"/>
    <col min="12055" max="12055" width="15.25" style="26" customWidth="1"/>
    <col min="12056" max="12056" width="1.5" style="26" customWidth="1"/>
    <col min="12057" max="12288" width="9" style="26"/>
    <col min="12289" max="12289" width="3.75" style="26" customWidth="1"/>
    <col min="12290" max="12290" width="11.5" style="26" customWidth="1"/>
    <col min="12291" max="12291" width="12.875" style="26" customWidth="1"/>
    <col min="12292" max="12292" width="9" style="26"/>
    <col min="12293" max="12293" width="12.875" style="26" customWidth="1"/>
    <col min="12294" max="12294" width="4.125" style="26" customWidth="1"/>
    <col min="12295" max="12295" width="23" style="26" customWidth="1"/>
    <col min="12296" max="12299" width="0" style="26" hidden="1" customWidth="1"/>
    <col min="12300" max="12300" width="5.125" style="26" customWidth="1"/>
    <col min="12301" max="12301" width="5.25" style="26" customWidth="1"/>
    <col min="12302" max="12302" width="3.875" style="26" customWidth="1"/>
    <col min="12303" max="12303" width="5.625" style="26" customWidth="1"/>
    <col min="12304" max="12304" width="5" style="26" customWidth="1"/>
    <col min="12305" max="12305" width="0" style="26" hidden="1" customWidth="1"/>
    <col min="12306" max="12306" width="6" style="26" customWidth="1"/>
    <col min="12307" max="12307" width="5.5" style="26" customWidth="1"/>
    <col min="12308" max="12308" width="4.875" style="26" customWidth="1"/>
    <col min="12309" max="12309" width="6.125" style="26" customWidth="1"/>
    <col min="12310" max="12310" width="7.5" style="26" customWidth="1"/>
    <col min="12311" max="12311" width="15.25" style="26" customWidth="1"/>
    <col min="12312" max="12312" width="1.5" style="26" customWidth="1"/>
    <col min="12313" max="12544" width="9" style="26"/>
    <col min="12545" max="12545" width="3.75" style="26" customWidth="1"/>
    <col min="12546" max="12546" width="11.5" style="26" customWidth="1"/>
    <col min="12547" max="12547" width="12.875" style="26" customWidth="1"/>
    <col min="12548" max="12548" width="9" style="26"/>
    <col min="12549" max="12549" width="12.875" style="26" customWidth="1"/>
    <col min="12550" max="12550" width="4.125" style="26" customWidth="1"/>
    <col min="12551" max="12551" width="23" style="26" customWidth="1"/>
    <col min="12552" max="12555" width="0" style="26" hidden="1" customWidth="1"/>
    <col min="12556" max="12556" width="5.125" style="26" customWidth="1"/>
    <col min="12557" max="12557" width="5.25" style="26" customWidth="1"/>
    <col min="12558" max="12558" width="3.875" style="26" customWidth="1"/>
    <col min="12559" max="12559" width="5.625" style="26" customWidth="1"/>
    <col min="12560" max="12560" width="5" style="26" customWidth="1"/>
    <col min="12561" max="12561" width="0" style="26" hidden="1" customWidth="1"/>
    <col min="12562" max="12562" width="6" style="26" customWidth="1"/>
    <col min="12563" max="12563" width="5.5" style="26" customWidth="1"/>
    <col min="12564" max="12564" width="4.875" style="26" customWidth="1"/>
    <col min="12565" max="12565" width="6.125" style="26" customWidth="1"/>
    <col min="12566" max="12566" width="7.5" style="26" customWidth="1"/>
    <col min="12567" max="12567" width="15.25" style="26" customWidth="1"/>
    <col min="12568" max="12568" width="1.5" style="26" customWidth="1"/>
    <col min="12569" max="12800" width="9" style="26"/>
    <col min="12801" max="12801" width="3.75" style="26" customWidth="1"/>
    <col min="12802" max="12802" width="11.5" style="26" customWidth="1"/>
    <col min="12803" max="12803" width="12.875" style="26" customWidth="1"/>
    <col min="12804" max="12804" width="9" style="26"/>
    <col min="12805" max="12805" width="12.875" style="26" customWidth="1"/>
    <col min="12806" max="12806" width="4.125" style="26" customWidth="1"/>
    <col min="12807" max="12807" width="23" style="26" customWidth="1"/>
    <col min="12808" max="12811" width="0" style="26" hidden="1" customWidth="1"/>
    <col min="12812" max="12812" width="5.125" style="26" customWidth="1"/>
    <col min="12813" max="12813" width="5.25" style="26" customWidth="1"/>
    <col min="12814" max="12814" width="3.875" style="26" customWidth="1"/>
    <col min="12815" max="12815" width="5.625" style="26" customWidth="1"/>
    <col min="12816" max="12816" width="5" style="26" customWidth="1"/>
    <col min="12817" max="12817" width="0" style="26" hidden="1" customWidth="1"/>
    <col min="12818" max="12818" width="6" style="26" customWidth="1"/>
    <col min="12819" max="12819" width="5.5" style="26" customWidth="1"/>
    <col min="12820" max="12820" width="4.875" style="26" customWidth="1"/>
    <col min="12821" max="12821" width="6.125" style="26" customWidth="1"/>
    <col min="12822" max="12822" width="7.5" style="26" customWidth="1"/>
    <col min="12823" max="12823" width="15.25" style="26" customWidth="1"/>
    <col min="12824" max="12824" width="1.5" style="26" customWidth="1"/>
    <col min="12825" max="13056" width="9" style="26"/>
    <col min="13057" max="13057" width="3.75" style="26" customWidth="1"/>
    <col min="13058" max="13058" width="11.5" style="26" customWidth="1"/>
    <col min="13059" max="13059" width="12.875" style="26" customWidth="1"/>
    <col min="13060" max="13060" width="9" style="26"/>
    <col min="13061" max="13061" width="12.875" style="26" customWidth="1"/>
    <col min="13062" max="13062" width="4.125" style="26" customWidth="1"/>
    <col min="13063" max="13063" width="23" style="26" customWidth="1"/>
    <col min="13064" max="13067" width="0" style="26" hidden="1" customWidth="1"/>
    <col min="13068" max="13068" width="5.125" style="26" customWidth="1"/>
    <col min="13069" max="13069" width="5.25" style="26" customWidth="1"/>
    <col min="13070" max="13070" width="3.875" style="26" customWidth="1"/>
    <col min="13071" max="13071" width="5.625" style="26" customWidth="1"/>
    <col min="13072" max="13072" width="5" style="26" customWidth="1"/>
    <col min="13073" max="13073" width="0" style="26" hidden="1" customWidth="1"/>
    <col min="13074" max="13074" width="6" style="26" customWidth="1"/>
    <col min="13075" max="13075" width="5.5" style="26" customWidth="1"/>
    <col min="13076" max="13076" width="4.875" style="26" customWidth="1"/>
    <col min="13077" max="13077" width="6.125" style="26" customWidth="1"/>
    <col min="13078" max="13078" width="7.5" style="26" customWidth="1"/>
    <col min="13079" max="13079" width="15.25" style="26" customWidth="1"/>
    <col min="13080" max="13080" width="1.5" style="26" customWidth="1"/>
    <col min="13081" max="13312" width="9" style="26"/>
    <col min="13313" max="13313" width="3.75" style="26" customWidth="1"/>
    <col min="13314" max="13314" width="11.5" style="26" customWidth="1"/>
    <col min="13315" max="13315" width="12.875" style="26" customWidth="1"/>
    <col min="13316" max="13316" width="9" style="26"/>
    <col min="13317" max="13317" width="12.875" style="26" customWidth="1"/>
    <col min="13318" max="13318" width="4.125" style="26" customWidth="1"/>
    <col min="13319" max="13319" width="23" style="26" customWidth="1"/>
    <col min="13320" max="13323" width="0" style="26" hidden="1" customWidth="1"/>
    <col min="13324" max="13324" width="5.125" style="26" customWidth="1"/>
    <col min="13325" max="13325" width="5.25" style="26" customWidth="1"/>
    <col min="13326" max="13326" width="3.875" style="26" customWidth="1"/>
    <col min="13327" max="13327" width="5.625" style="26" customWidth="1"/>
    <col min="13328" max="13328" width="5" style="26" customWidth="1"/>
    <col min="13329" max="13329" width="0" style="26" hidden="1" customWidth="1"/>
    <col min="13330" max="13330" width="6" style="26" customWidth="1"/>
    <col min="13331" max="13331" width="5.5" style="26" customWidth="1"/>
    <col min="13332" max="13332" width="4.875" style="26" customWidth="1"/>
    <col min="13333" max="13333" width="6.125" style="26" customWidth="1"/>
    <col min="13334" max="13334" width="7.5" style="26" customWidth="1"/>
    <col min="13335" max="13335" width="15.25" style="26" customWidth="1"/>
    <col min="13336" max="13336" width="1.5" style="26" customWidth="1"/>
    <col min="13337" max="13568" width="9" style="26"/>
    <col min="13569" max="13569" width="3.75" style="26" customWidth="1"/>
    <col min="13570" max="13570" width="11.5" style="26" customWidth="1"/>
    <col min="13571" max="13571" width="12.875" style="26" customWidth="1"/>
    <col min="13572" max="13572" width="9" style="26"/>
    <col min="13573" max="13573" width="12.875" style="26" customWidth="1"/>
    <col min="13574" max="13574" width="4.125" style="26" customWidth="1"/>
    <col min="13575" max="13575" width="23" style="26" customWidth="1"/>
    <col min="13576" max="13579" width="0" style="26" hidden="1" customWidth="1"/>
    <col min="13580" max="13580" width="5.125" style="26" customWidth="1"/>
    <col min="13581" max="13581" width="5.25" style="26" customWidth="1"/>
    <col min="13582" max="13582" width="3.875" style="26" customWidth="1"/>
    <col min="13583" max="13583" width="5.625" style="26" customWidth="1"/>
    <col min="13584" max="13584" width="5" style="26" customWidth="1"/>
    <col min="13585" max="13585" width="0" style="26" hidden="1" customWidth="1"/>
    <col min="13586" max="13586" width="6" style="26" customWidth="1"/>
    <col min="13587" max="13587" width="5.5" style="26" customWidth="1"/>
    <col min="13588" max="13588" width="4.875" style="26" customWidth="1"/>
    <col min="13589" max="13589" width="6.125" style="26" customWidth="1"/>
    <col min="13590" max="13590" width="7.5" style="26" customWidth="1"/>
    <col min="13591" max="13591" width="15.25" style="26" customWidth="1"/>
    <col min="13592" max="13592" width="1.5" style="26" customWidth="1"/>
    <col min="13593" max="13824" width="9" style="26"/>
    <col min="13825" max="13825" width="3.75" style="26" customWidth="1"/>
    <col min="13826" max="13826" width="11.5" style="26" customWidth="1"/>
    <col min="13827" max="13827" width="12.875" style="26" customWidth="1"/>
    <col min="13828" max="13828" width="9" style="26"/>
    <col min="13829" max="13829" width="12.875" style="26" customWidth="1"/>
    <col min="13830" max="13830" width="4.125" style="26" customWidth="1"/>
    <col min="13831" max="13831" width="23" style="26" customWidth="1"/>
    <col min="13832" max="13835" width="0" style="26" hidden="1" customWidth="1"/>
    <col min="13836" max="13836" width="5.125" style="26" customWidth="1"/>
    <col min="13837" max="13837" width="5.25" style="26" customWidth="1"/>
    <col min="13838" max="13838" width="3.875" style="26" customWidth="1"/>
    <col min="13839" max="13839" width="5.625" style="26" customWidth="1"/>
    <col min="13840" max="13840" width="5" style="26" customWidth="1"/>
    <col min="13841" max="13841" width="0" style="26" hidden="1" customWidth="1"/>
    <col min="13842" max="13842" width="6" style="26" customWidth="1"/>
    <col min="13843" max="13843" width="5.5" style="26" customWidth="1"/>
    <col min="13844" max="13844" width="4.875" style="26" customWidth="1"/>
    <col min="13845" max="13845" width="6.125" style="26" customWidth="1"/>
    <col min="13846" max="13846" width="7.5" style="26" customWidth="1"/>
    <col min="13847" max="13847" width="15.25" style="26" customWidth="1"/>
    <col min="13848" max="13848" width="1.5" style="26" customWidth="1"/>
    <col min="13849" max="14080" width="9" style="26"/>
    <col min="14081" max="14081" width="3.75" style="26" customWidth="1"/>
    <col min="14082" max="14082" width="11.5" style="26" customWidth="1"/>
    <col min="14083" max="14083" width="12.875" style="26" customWidth="1"/>
    <col min="14084" max="14084" width="9" style="26"/>
    <col min="14085" max="14085" width="12.875" style="26" customWidth="1"/>
    <col min="14086" max="14086" width="4.125" style="26" customWidth="1"/>
    <col min="14087" max="14087" width="23" style="26" customWidth="1"/>
    <col min="14088" max="14091" width="0" style="26" hidden="1" customWidth="1"/>
    <col min="14092" max="14092" width="5.125" style="26" customWidth="1"/>
    <col min="14093" max="14093" width="5.25" style="26" customWidth="1"/>
    <col min="14094" max="14094" width="3.875" style="26" customWidth="1"/>
    <col min="14095" max="14095" width="5.625" style="26" customWidth="1"/>
    <col min="14096" max="14096" width="5" style="26" customWidth="1"/>
    <col min="14097" max="14097" width="0" style="26" hidden="1" customWidth="1"/>
    <col min="14098" max="14098" width="6" style="26" customWidth="1"/>
    <col min="14099" max="14099" width="5.5" style="26" customWidth="1"/>
    <col min="14100" max="14100" width="4.875" style="26" customWidth="1"/>
    <col min="14101" max="14101" width="6.125" style="26" customWidth="1"/>
    <col min="14102" max="14102" width="7.5" style="26" customWidth="1"/>
    <col min="14103" max="14103" width="15.25" style="26" customWidth="1"/>
    <col min="14104" max="14104" width="1.5" style="26" customWidth="1"/>
    <col min="14105" max="14336" width="9" style="26"/>
    <col min="14337" max="14337" width="3.75" style="26" customWidth="1"/>
    <col min="14338" max="14338" width="11.5" style="26" customWidth="1"/>
    <col min="14339" max="14339" width="12.875" style="26" customWidth="1"/>
    <col min="14340" max="14340" width="9" style="26"/>
    <col min="14341" max="14341" width="12.875" style="26" customWidth="1"/>
    <col min="14342" max="14342" width="4.125" style="26" customWidth="1"/>
    <col min="14343" max="14343" width="23" style="26" customWidth="1"/>
    <col min="14344" max="14347" width="0" style="26" hidden="1" customWidth="1"/>
    <col min="14348" max="14348" width="5.125" style="26" customWidth="1"/>
    <col min="14349" max="14349" width="5.25" style="26" customWidth="1"/>
    <col min="14350" max="14350" width="3.875" style="26" customWidth="1"/>
    <col min="14351" max="14351" width="5.625" style="26" customWidth="1"/>
    <col min="14352" max="14352" width="5" style="26" customWidth="1"/>
    <col min="14353" max="14353" width="0" style="26" hidden="1" customWidth="1"/>
    <col min="14354" max="14354" width="6" style="26" customWidth="1"/>
    <col min="14355" max="14355" width="5.5" style="26" customWidth="1"/>
    <col min="14356" max="14356" width="4.875" style="26" customWidth="1"/>
    <col min="14357" max="14357" width="6.125" style="26" customWidth="1"/>
    <col min="14358" max="14358" width="7.5" style="26" customWidth="1"/>
    <col min="14359" max="14359" width="15.25" style="26" customWidth="1"/>
    <col min="14360" max="14360" width="1.5" style="26" customWidth="1"/>
    <col min="14361" max="14592" width="9" style="26"/>
    <col min="14593" max="14593" width="3.75" style="26" customWidth="1"/>
    <col min="14594" max="14594" width="11.5" style="26" customWidth="1"/>
    <col min="14595" max="14595" width="12.875" style="26" customWidth="1"/>
    <col min="14596" max="14596" width="9" style="26"/>
    <col min="14597" max="14597" width="12.875" style="26" customWidth="1"/>
    <col min="14598" max="14598" width="4.125" style="26" customWidth="1"/>
    <col min="14599" max="14599" width="23" style="26" customWidth="1"/>
    <col min="14600" max="14603" width="0" style="26" hidden="1" customWidth="1"/>
    <col min="14604" max="14604" width="5.125" style="26" customWidth="1"/>
    <col min="14605" max="14605" width="5.25" style="26" customWidth="1"/>
    <col min="14606" max="14606" width="3.875" style="26" customWidth="1"/>
    <col min="14607" max="14607" width="5.625" style="26" customWidth="1"/>
    <col min="14608" max="14608" width="5" style="26" customWidth="1"/>
    <col min="14609" max="14609" width="0" style="26" hidden="1" customWidth="1"/>
    <col min="14610" max="14610" width="6" style="26" customWidth="1"/>
    <col min="14611" max="14611" width="5.5" style="26" customWidth="1"/>
    <col min="14612" max="14612" width="4.875" style="26" customWidth="1"/>
    <col min="14613" max="14613" width="6.125" style="26" customWidth="1"/>
    <col min="14614" max="14614" width="7.5" style="26" customWidth="1"/>
    <col min="14615" max="14615" width="15.25" style="26" customWidth="1"/>
    <col min="14616" max="14616" width="1.5" style="26" customWidth="1"/>
    <col min="14617" max="14848" width="9" style="26"/>
    <col min="14849" max="14849" width="3.75" style="26" customWidth="1"/>
    <col min="14850" max="14850" width="11.5" style="26" customWidth="1"/>
    <col min="14851" max="14851" width="12.875" style="26" customWidth="1"/>
    <col min="14852" max="14852" width="9" style="26"/>
    <col min="14853" max="14853" width="12.875" style="26" customWidth="1"/>
    <col min="14854" max="14854" width="4.125" style="26" customWidth="1"/>
    <col min="14855" max="14855" width="23" style="26" customWidth="1"/>
    <col min="14856" max="14859" width="0" style="26" hidden="1" customWidth="1"/>
    <col min="14860" max="14860" width="5.125" style="26" customWidth="1"/>
    <col min="14861" max="14861" width="5.25" style="26" customWidth="1"/>
    <col min="14862" max="14862" width="3.875" style="26" customWidth="1"/>
    <col min="14863" max="14863" width="5.625" style="26" customWidth="1"/>
    <col min="14864" max="14864" width="5" style="26" customWidth="1"/>
    <col min="14865" max="14865" width="0" style="26" hidden="1" customWidth="1"/>
    <col min="14866" max="14866" width="6" style="26" customWidth="1"/>
    <col min="14867" max="14867" width="5.5" style="26" customWidth="1"/>
    <col min="14868" max="14868" width="4.875" style="26" customWidth="1"/>
    <col min="14869" max="14869" width="6.125" style="26" customWidth="1"/>
    <col min="14870" max="14870" width="7.5" style="26" customWidth="1"/>
    <col min="14871" max="14871" width="15.25" style="26" customWidth="1"/>
    <col min="14872" max="14872" width="1.5" style="26" customWidth="1"/>
    <col min="14873" max="15104" width="9" style="26"/>
    <col min="15105" max="15105" width="3.75" style="26" customWidth="1"/>
    <col min="15106" max="15106" width="11.5" style="26" customWidth="1"/>
    <col min="15107" max="15107" width="12.875" style="26" customWidth="1"/>
    <col min="15108" max="15108" width="9" style="26"/>
    <col min="15109" max="15109" width="12.875" style="26" customWidth="1"/>
    <col min="15110" max="15110" width="4.125" style="26" customWidth="1"/>
    <col min="15111" max="15111" width="23" style="26" customWidth="1"/>
    <col min="15112" max="15115" width="0" style="26" hidden="1" customWidth="1"/>
    <col min="15116" max="15116" width="5.125" style="26" customWidth="1"/>
    <col min="15117" max="15117" width="5.25" style="26" customWidth="1"/>
    <col min="15118" max="15118" width="3.875" style="26" customWidth="1"/>
    <col min="15119" max="15119" width="5.625" style="26" customWidth="1"/>
    <col min="15120" max="15120" width="5" style="26" customWidth="1"/>
    <col min="15121" max="15121" width="0" style="26" hidden="1" customWidth="1"/>
    <col min="15122" max="15122" width="6" style="26" customWidth="1"/>
    <col min="15123" max="15123" width="5.5" style="26" customWidth="1"/>
    <col min="15124" max="15124" width="4.875" style="26" customWidth="1"/>
    <col min="15125" max="15125" width="6.125" style="26" customWidth="1"/>
    <col min="15126" max="15126" width="7.5" style="26" customWidth="1"/>
    <col min="15127" max="15127" width="15.25" style="26" customWidth="1"/>
    <col min="15128" max="15128" width="1.5" style="26" customWidth="1"/>
    <col min="15129" max="15360" width="9" style="26"/>
    <col min="15361" max="15361" width="3.75" style="26" customWidth="1"/>
    <col min="15362" max="15362" width="11.5" style="26" customWidth="1"/>
    <col min="15363" max="15363" width="12.875" style="26" customWidth="1"/>
    <col min="15364" max="15364" width="9" style="26"/>
    <col min="15365" max="15365" width="12.875" style="26" customWidth="1"/>
    <col min="15366" max="15366" width="4.125" style="26" customWidth="1"/>
    <col min="15367" max="15367" width="23" style="26" customWidth="1"/>
    <col min="15368" max="15371" width="0" style="26" hidden="1" customWidth="1"/>
    <col min="15372" max="15372" width="5.125" style="26" customWidth="1"/>
    <col min="15373" max="15373" width="5.25" style="26" customWidth="1"/>
    <col min="15374" max="15374" width="3.875" style="26" customWidth="1"/>
    <col min="15375" max="15375" width="5.625" style="26" customWidth="1"/>
    <col min="15376" max="15376" width="5" style="26" customWidth="1"/>
    <col min="15377" max="15377" width="0" style="26" hidden="1" customWidth="1"/>
    <col min="15378" max="15378" width="6" style="26" customWidth="1"/>
    <col min="15379" max="15379" width="5.5" style="26" customWidth="1"/>
    <col min="15380" max="15380" width="4.875" style="26" customWidth="1"/>
    <col min="15381" max="15381" width="6.125" style="26" customWidth="1"/>
    <col min="15382" max="15382" width="7.5" style="26" customWidth="1"/>
    <col min="15383" max="15383" width="15.25" style="26" customWidth="1"/>
    <col min="15384" max="15384" width="1.5" style="26" customWidth="1"/>
    <col min="15385" max="15616" width="9" style="26"/>
    <col min="15617" max="15617" width="3.75" style="26" customWidth="1"/>
    <col min="15618" max="15618" width="11.5" style="26" customWidth="1"/>
    <col min="15619" max="15619" width="12.875" style="26" customWidth="1"/>
    <col min="15620" max="15620" width="9" style="26"/>
    <col min="15621" max="15621" width="12.875" style="26" customWidth="1"/>
    <col min="15622" max="15622" width="4.125" style="26" customWidth="1"/>
    <col min="15623" max="15623" width="23" style="26" customWidth="1"/>
    <col min="15624" max="15627" width="0" style="26" hidden="1" customWidth="1"/>
    <col min="15628" max="15628" width="5.125" style="26" customWidth="1"/>
    <col min="15629" max="15629" width="5.25" style="26" customWidth="1"/>
    <col min="15630" max="15630" width="3.875" style="26" customWidth="1"/>
    <col min="15631" max="15631" width="5.625" style="26" customWidth="1"/>
    <col min="15632" max="15632" width="5" style="26" customWidth="1"/>
    <col min="15633" max="15633" width="0" style="26" hidden="1" customWidth="1"/>
    <col min="15634" max="15634" width="6" style="26" customWidth="1"/>
    <col min="15635" max="15635" width="5.5" style="26" customWidth="1"/>
    <col min="15636" max="15636" width="4.875" style="26" customWidth="1"/>
    <col min="15637" max="15637" width="6.125" style="26" customWidth="1"/>
    <col min="15638" max="15638" width="7.5" style="26" customWidth="1"/>
    <col min="15639" max="15639" width="15.25" style="26" customWidth="1"/>
    <col min="15640" max="15640" width="1.5" style="26" customWidth="1"/>
    <col min="15641" max="15872" width="9" style="26"/>
    <col min="15873" max="15873" width="3.75" style="26" customWidth="1"/>
    <col min="15874" max="15874" width="11.5" style="26" customWidth="1"/>
    <col min="15875" max="15875" width="12.875" style="26" customWidth="1"/>
    <col min="15876" max="15876" width="9" style="26"/>
    <col min="15877" max="15877" width="12.875" style="26" customWidth="1"/>
    <col min="15878" max="15878" width="4.125" style="26" customWidth="1"/>
    <col min="15879" max="15879" width="23" style="26" customWidth="1"/>
    <col min="15880" max="15883" width="0" style="26" hidden="1" customWidth="1"/>
    <col min="15884" max="15884" width="5.125" style="26" customWidth="1"/>
    <col min="15885" max="15885" width="5.25" style="26" customWidth="1"/>
    <col min="15886" max="15886" width="3.875" style="26" customWidth="1"/>
    <col min="15887" max="15887" width="5.625" style="26" customWidth="1"/>
    <col min="15888" max="15888" width="5" style="26" customWidth="1"/>
    <col min="15889" max="15889" width="0" style="26" hidden="1" customWidth="1"/>
    <col min="15890" max="15890" width="6" style="26" customWidth="1"/>
    <col min="15891" max="15891" width="5.5" style="26" customWidth="1"/>
    <col min="15892" max="15892" width="4.875" style="26" customWidth="1"/>
    <col min="15893" max="15893" width="6.125" style="26" customWidth="1"/>
    <col min="15894" max="15894" width="7.5" style="26" customWidth="1"/>
    <col min="15895" max="15895" width="15.25" style="26" customWidth="1"/>
    <col min="15896" max="15896" width="1.5" style="26" customWidth="1"/>
    <col min="15897" max="16128" width="9" style="26"/>
    <col min="16129" max="16129" width="3.75" style="26" customWidth="1"/>
    <col min="16130" max="16130" width="11.5" style="26" customWidth="1"/>
    <col min="16131" max="16131" width="12.875" style="26" customWidth="1"/>
    <col min="16132" max="16132" width="9" style="26"/>
    <col min="16133" max="16133" width="12.875" style="26" customWidth="1"/>
    <col min="16134" max="16134" width="4.125" style="26" customWidth="1"/>
    <col min="16135" max="16135" width="23" style="26" customWidth="1"/>
    <col min="16136" max="16139" width="0" style="26" hidden="1" customWidth="1"/>
    <col min="16140" max="16140" width="5.125" style="26" customWidth="1"/>
    <col min="16141" max="16141" width="5.25" style="26" customWidth="1"/>
    <col min="16142" max="16142" width="3.875" style="26" customWidth="1"/>
    <col min="16143" max="16143" width="5.625" style="26" customWidth="1"/>
    <col min="16144" max="16144" width="5" style="26" customWidth="1"/>
    <col min="16145" max="16145" width="0" style="26" hidden="1" customWidth="1"/>
    <col min="16146" max="16146" width="6" style="26" customWidth="1"/>
    <col min="16147" max="16147" width="5.5" style="26" customWidth="1"/>
    <col min="16148" max="16148" width="4.875" style="26" customWidth="1"/>
    <col min="16149" max="16149" width="6.125" style="26" customWidth="1"/>
    <col min="16150" max="16150" width="7.5" style="26" customWidth="1"/>
    <col min="16151" max="16151" width="15.25" style="26" customWidth="1"/>
    <col min="16152" max="16152" width="1.5" style="26" customWidth="1"/>
    <col min="16153" max="16384" width="9" style="26"/>
  </cols>
  <sheetData>
    <row r="1" spans="1:25" ht="25.5">
      <c r="A1" s="104" t="s">
        <v>39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</row>
    <row r="2" spans="1:25" ht="18.75">
      <c r="A2" s="89" t="s">
        <v>40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spans="1:25" ht="20.25">
      <c r="A3" s="105" t="s">
        <v>41</v>
      </c>
      <c r="B3" s="105"/>
      <c r="C3" s="105"/>
      <c r="D3" s="105"/>
      <c r="E3" s="105"/>
      <c r="F3" s="105"/>
      <c r="G3" s="105"/>
      <c r="H3" s="105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106" t="s">
        <v>42</v>
      </c>
      <c r="U3" s="106"/>
      <c r="V3" s="106"/>
      <c r="W3" s="106"/>
    </row>
    <row r="4" spans="1:25" ht="19.5" customHeight="1">
      <c r="A4" s="105" t="s">
        <v>43</v>
      </c>
      <c r="B4" s="105"/>
      <c r="C4" s="105"/>
      <c r="D4" s="105"/>
      <c r="E4" s="105"/>
      <c r="F4" s="105"/>
      <c r="G4" s="105"/>
      <c r="H4" s="28"/>
      <c r="I4" s="29"/>
      <c r="J4" s="30"/>
      <c r="K4" s="30"/>
      <c r="L4" s="30"/>
      <c r="M4" s="30"/>
      <c r="N4" s="30"/>
      <c r="O4" s="31"/>
      <c r="P4" s="30"/>
      <c r="Q4" s="30"/>
      <c r="R4" s="30"/>
      <c r="S4" s="30"/>
      <c r="T4" s="107" t="s">
        <v>44</v>
      </c>
      <c r="U4" s="107"/>
      <c r="V4" s="107"/>
      <c r="W4" s="107"/>
    </row>
    <row r="5" spans="1:25" ht="19.5" thickBot="1">
      <c r="A5" s="89" t="s">
        <v>45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5">
      <c r="A6" s="90" t="s">
        <v>46</v>
      </c>
      <c r="B6" s="90"/>
      <c r="C6" s="90"/>
      <c r="D6" s="91"/>
      <c r="E6" s="91"/>
      <c r="F6" s="90"/>
      <c r="G6" s="90"/>
      <c r="H6" s="92" t="s">
        <v>47</v>
      </c>
      <c r="I6" s="93"/>
      <c r="J6" s="94"/>
      <c r="K6" s="95"/>
      <c r="L6" s="90" t="s">
        <v>48</v>
      </c>
      <c r="M6" s="90"/>
      <c r="N6" s="90"/>
      <c r="O6" s="32"/>
      <c r="P6" s="90" t="s">
        <v>49</v>
      </c>
      <c r="Q6" s="96" t="s">
        <v>50</v>
      </c>
      <c r="R6" s="98" t="s">
        <v>51</v>
      </c>
      <c r="S6" s="90" t="s">
        <v>52</v>
      </c>
      <c r="T6" s="90"/>
      <c r="U6" s="96" t="s">
        <v>53</v>
      </c>
      <c r="V6" s="101" t="s">
        <v>54</v>
      </c>
      <c r="W6" s="85" t="s">
        <v>55</v>
      </c>
      <c r="Y6" s="33" t="s">
        <v>56</v>
      </c>
    </row>
    <row r="7" spans="1:25">
      <c r="A7" s="86" t="s">
        <v>57</v>
      </c>
      <c r="B7" s="86" t="s">
        <v>58</v>
      </c>
      <c r="C7" s="87" t="s">
        <v>59</v>
      </c>
      <c r="D7" s="88" t="s">
        <v>60</v>
      </c>
      <c r="E7" s="34"/>
      <c r="F7" s="35" t="s">
        <v>61</v>
      </c>
      <c r="G7" s="35" t="s">
        <v>62</v>
      </c>
      <c r="H7" s="36" t="s">
        <v>63</v>
      </c>
      <c r="I7" s="37" t="s">
        <v>64</v>
      </c>
      <c r="J7" s="35" t="s">
        <v>65</v>
      </c>
      <c r="K7" s="38" t="s">
        <v>66</v>
      </c>
      <c r="L7" s="35"/>
      <c r="M7" s="35" t="s">
        <v>67</v>
      </c>
      <c r="N7" s="35" t="s">
        <v>68</v>
      </c>
      <c r="O7" s="39" t="s">
        <v>69</v>
      </c>
      <c r="P7" s="90"/>
      <c r="Q7" s="97"/>
      <c r="R7" s="99"/>
      <c r="S7" s="35" t="s">
        <v>70</v>
      </c>
      <c r="T7" s="35" t="s">
        <v>71</v>
      </c>
      <c r="U7" s="100"/>
      <c r="V7" s="102"/>
      <c r="W7" s="85"/>
    </row>
    <row r="8" spans="1:25" ht="22.5">
      <c r="A8" s="86"/>
      <c r="B8" s="86"/>
      <c r="C8" s="87"/>
      <c r="D8" s="88"/>
      <c r="E8" s="88" t="s">
        <v>72</v>
      </c>
      <c r="F8" s="35" t="s">
        <v>4</v>
      </c>
      <c r="G8" s="35" t="s">
        <v>73</v>
      </c>
      <c r="H8" s="40" t="s">
        <v>74</v>
      </c>
      <c r="I8" s="41" t="s">
        <v>75</v>
      </c>
      <c r="J8" s="42" t="s">
        <v>76</v>
      </c>
      <c r="K8" s="43" t="s">
        <v>77</v>
      </c>
      <c r="L8" s="42" t="s">
        <v>78</v>
      </c>
      <c r="M8" s="42" t="s">
        <v>79</v>
      </c>
      <c r="N8" s="42" t="s">
        <v>80</v>
      </c>
      <c r="O8" s="39" t="s">
        <v>81</v>
      </c>
      <c r="P8" s="44"/>
      <c r="Q8" s="44"/>
      <c r="R8" s="44"/>
      <c r="S8" s="45" t="s">
        <v>82</v>
      </c>
      <c r="T8" s="45" t="s">
        <v>83</v>
      </c>
      <c r="U8" s="97"/>
      <c r="V8" s="103"/>
      <c r="W8" s="85"/>
    </row>
    <row r="9" spans="1:25">
      <c r="A9" s="86"/>
      <c r="B9" s="86"/>
      <c r="C9" s="87"/>
      <c r="D9" s="88"/>
      <c r="E9" s="88"/>
      <c r="F9" s="35"/>
      <c r="G9" s="46"/>
      <c r="H9" s="36" t="s">
        <v>84</v>
      </c>
      <c r="I9" s="37" t="s">
        <v>85</v>
      </c>
      <c r="J9" s="35" t="s">
        <v>85</v>
      </c>
      <c r="K9" s="38" t="s">
        <v>86</v>
      </c>
      <c r="L9" s="35" t="s">
        <v>87</v>
      </c>
      <c r="M9" s="35" t="s">
        <v>88</v>
      </c>
      <c r="N9" s="35" t="s">
        <v>89</v>
      </c>
      <c r="O9" s="39" t="s">
        <v>86</v>
      </c>
      <c r="P9" s="35" t="s">
        <v>86</v>
      </c>
      <c r="Q9" s="35" t="s">
        <v>86</v>
      </c>
      <c r="R9" s="35"/>
      <c r="S9" s="35" t="s">
        <v>86</v>
      </c>
      <c r="T9" s="35" t="s">
        <v>86</v>
      </c>
      <c r="U9" s="35" t="s">
        <v>86</v>
      </c>
      <c r="V9" s="47" t="s">
        <v>86</v>
      </c>
      <c r="W9" s="48" t="s">
        <v>90</v>
      </c>
    </row>
    <row r="10" spans="1:25" s="61" customFormat="1" ht="22.5">
      <c r="A10" s="81">
        <v>7</v>
      </c>
      <c r="B10" s="49">
        <v>802719043326</v>
      </c>
      <c r="C10" s="50" t="s">
        <v>91</v>
      </c>
      <c r="D10" s="51" t="s">
        <v>92</v>
      </c>
      <c r="E10" s="51" t="s">
        <v>93</v>
      </c>
      <c r="F10" s="51">
        <v>4</v>
      </c>
      <c r="G10" s="50" t="s">
        <v>94</v>
      </c>
      <c r="H10" s="52"/>
      <c r="I10" s="53"/>
      <c r="J10" s="54"/>
      <c r="K10" s="55"/>
      <c r="L10" s="54" t="s">
        <v>95</v>
      </c>
      <c r="M10" s="54">
        <v>1.5</v>
      </c>
      <c r="N10" s="54">
        <v>35</v>
      </c>
      <c r="O10" s="56">
        <f>M10/60*N10/F10</f>
        <v>0.21875</v>
      </c>
      <c r="P10" s="55">
        <v>0.1</v>
      </c>
      <c r="Q10" s="55"/>
      <c r="R10" s="55"/>
      <c r="S10" s="57"/>
      <c r="T10" s="57"/>
      <c r="U10" s="58">
        <f>(R10+P10+O10)*0.13</f>
        <v>4.1437499999999995E-2</v>
      </c>
      <c r="V10" s="59">
        <f>U10+P10+O10</f>
        <v>0.36018749999999999</v>
      </c>
      <c r="W10" s="60"/>
    </row>
    <row r="11" spans="1:25" s="68" customFormat="1" ht="23.25" thickBot="1">
      <c r="A11" s="82"/>
      <c r="B11" s="62">
        <v>802719063378</v>
      </c>
      <c r="C11" s="63" t="s">
        <v>96</v>
      </c>
      <c r="D11" s="64"/>
      <c r="E11" s="65"/>
      <c r="F11" s="66"/>
      <c r="G11" s="63"/>
      <c r="H11" s="54"/>
      <c r="I11" s="53"/>
      <c r="J11" s="54"/>
      <c r="K11" s="55"/>
      <c r="L11" s="54"/>
      <c r="M11" s="54"/>
      <c r="N11" s="54"/>
      <c r="O11" s="56"/>
      <c r="P11" s="55"/>
      <c r="Q11" s="55"/>
      <c r="R11" s="55"/>
      <c r="S11" s="57"/>
      <c r="T11" s="57"/>
      <c r="U11" s="58"/>
      <c r="V11" s="59"/>
      <c r="W11" s="67"/>
    </row>
    <row r="12" spans="1:25" s="68" customFormat="1" ht="23.25" thickBot="1">
      <c r="A12" s="82"/>
      <c r="B12" s="62"/>
      <c r="C12" s="63" t="s">
        <v>97</v>
      </c>
      <c r="D12" s="64"/>
      <c r="E12" s="65"/>
      <c r="F12" s="51"/>
      <c r="G12" s="63"/>
      <c r="H12" s="54"/>
      <c r="I12" s="53"/>
      <c r="J12" s="54"/>
      <c r="K12" s="55"/>
      <c r="L12" s="54"/>
      <c r="M12" s="54"/>
      <c r="N12" s="54"/>
      <c r="O12" s="56"/>
      <c r="P12" s="55"/>
      <c r="Q12" s="55"/>
      <c r="R12" s="55"/>
      <c r="S12" s="57"/>
      <c r="T12" s="57"/>
      <c r="U12" s="58"/>
      <c r="V12" s="59"/>
      <c r="W12" s="67"/>
    </row>
    <row r="13" spans="1:25" s="68" customFormat="1" ht="23.25" thickBot="1">
      <c r="A13" s="82"/>
      <c r="B13" s="62"/>
      <c r="C13" s="63" t="s">
        <v>98</v>
      </c>
      <c r="D13" s="64"/>
      <c r="E13" s="69"/>
      <c r="F13" s="51"/>
      <c r="G13" s="63"/>
      <c r="H13" s="54"/>
      <c r="I13" s="53"/>
      <c r="J13" s="54"/>
      <c r="K13" s="55"/>
      <c r="L13" s="54"/>
      <c r="M13" s="54"/>
      <c r="N13" s="54"/>
      <c r="O13" s="56"/>
      <c r="P13" s="55"/>
      <c r="Q13" s="55"/>
      <c r="R13" s="55"/>
      <c r="S13" s="57"/>
      <c r="T13" s="57"/>
      <c r="U13" s="58"/>
      <c r="V13" s="59"/>
      <c r="W13" s="67"/>
    </row>
    <row r="14" spans="1:25" s="71" customFormat="1" ht="18.75">
      <c r="A14" s="83" t="s">
        <v>99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70"/>
    </row>
    <row r="15" spans="1:25">
      <c r="A15" s="84" t="s">
        <v>100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72"/>
    </row>
    <row r="16" spans="1:25">
      <c r="A16" s="84" t="s">
        <v>101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72"/>
    </row>
    <row r="17" spans="1:23">
      <c r="A17" s="84" t="s">
        <v>102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</row>
    <row r="18" spans="1:23">
      <c r="A18" s="84" t="s">
        <v>103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72"/>
    </row>
    <row r="19" spans="1:23">
      <c r="A19" s="73"/>
      <c r="B19" s="73"/>
      <c r="C19" s="73"/>
      <c r="D19" s="74"/>
      <c r="E19" s="74"/>
      <c r="F19" s="74"/>
      <c r="G19" s="74"/>
      <c r="H19" s="75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W19" s="72"/>
    </row>
    <row r="20" spans="1:23">
      <c r="A20" s="75" t="s">
        <v>104</v>
      </c>
      <c r="B20" s="75"/>
      <c r="C20" s="75"/>
      <c r="D20" s="77"/>
      <c r="E20" s="77"/>
      <c r="F20" s="77"/>
      <c r="G20" s="78"/>
      <c r="H20" s="75"/>
      <c r="T20" s="80" t="s">
        <v>105</v>
      </c>
      <c r="U20" s="80"/>
      <c r="V20" s="80"/>
    </row>
  </sheetData>
  <mergeCells count="29">
    <mergeCell ref="A1:W1"/>
    <mergeCell ref="A2:W2"/>
    <mergeCell ref="A3:H3"/>
    <mergeCell ref="T3:W3"/>
    <mergeCell ref="A4:G4"/>
    <mergeCell ref="T4:W4"/>
    <mergeCell ref="A5:V5"/>
    <mergeCell ref="A6:G6"/>
    <mergeCell ref="H6:K6"/>
    <mergeCell ref="L6:N6"/>
    <mergeCell ref="P6:P7"/>
    <mergeCell ref="Q6:Q7"/>
    <mergeCell ref="R6:R7"/>
    <mergeCell ref="S6:T6"/>
    <mergeCell ref="U6:U8"/>
    <mergeCell ref="V6:V8"/>
    <mergeCell ref="W6:W8"/>
    <mergeCell ref="A7:A9"/>
    <mergeCell ref="B7:B9"/>
    <mergeCell ref="C7:C9"/>
    <mergeCell ref="D7:D9"/>
    <mergeCell ref="E8:E9"/>
    <mergeCell ref="T20:V20"/>
    <mergeCell ref="A10:A13"/>
    <mergeCell ref="A14:V14"/>
    <mergeCell ref="A15:V15"/>
    <mergeCell ref="A16:V16"/>
    <mergeCell ref="A17:W17"/>
    <mergeCell ref="A18:V18"/>
  </mergeCells>
  <phoneticPr fontId="12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SM3372 下盖明细</vt:lpstr>
      <vt:lpstr>签 呈</vt:lpstr>
      <vt:lpstr>祥舜 报价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陈昱汝</dc:creator>
  <cp:lastModifiedBy>mibtech</cp:lastModifiedBy>
  <dcterms:created xsi:type="dcterms:W3CDTF">2015-06-05T18:19:00Z</dcterms:created>
  <dcterms:modified xsi:type="dcterms:W3CDTF">2021-06-21T02:19:28Z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