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180"/>
  </bookViews>
  <sheets>
    <sheet name="5.29" sheetId="7" r:id="rId1"/>
    <sheet name="鑫厦回复1.22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7" l="1"/>
</calcChain>
</file>

<file path=xl/comments1.xml><?xml version="1.0" encoding="utf-8"?>
<comments xmlns="http://schemas.openxmlformats.org/spreadsheetml/2006/main">
  <authors>
    <author>作者</author>
  </authors>
  <commentList>
    <comment ref="J2" authorId="0" shapeId="0">
      <text>
        <r>
          <rPr>
            <b/>
            <sz val="9"/>
            <color indexed="81"/>
            <rFont val="宋体"/>
            <family val="3"/>
            <charset val="134"/>
          </rPr>
          <t>新机种费率</t>
        </r>
        <r>
          <rPr>
            <sz val="9"/>
            <color indexed="81"/>
            <rFont val="宋体"/>
            <family val="3"/>
            <charset val="134"/>
          </rPr>
          <t xml:space="preserve">
含用1人0.061 合计含税价0.370</t>
        </r>
      </text>
    </comment>
  </commentList>
</comments>
</file>

<file path=xl/sharedStrings.xml><?xml version="1.0" encoding="utf-8"?>
<sst xmlns="http://schemas.openxmlformats.org/spreadsheetml/2006/main" count="36" uniqueCount="34">
  <si>
    <t>模號</t>
    <phoneticPr fontId="3" type="noConversion"/>
  </si>
  <si>
    <t>客戶</t>
    <phoneticPr fontId="3" type="noConversion"/>
  </si>
  <si>
    <t>品名</t>
  </si>
  <si>
    <t>品號</t>
  </si>
  <si>
    <t>模具尺寸</t>
    <phoneticPr fontId="3" type="noConversion"/>
  </si>
  <si>
    <t xml:space="preserve">Sabic LEXAN 3412ECR 
(PC+20% GF)
</t>
  </si>
  <si>
    <t>Apollo</t>
    <phoneticPr fontId="1" type="noConversion"/>
  </si>
  <si>
    <t>WOOFER BASKET</t>
    <phoneticPr fontId="1" type="noConversion"/>
  </si>
  <si>
    <t>序号</t>
    <phoneticPr fontId="1" type="noConversion"/>
  </si>
  <si>
    <t>穴數</t>
    <phoneticPr fontId="3" type="noConversion"/>
  </si>
  <si>
    <t>噸位</t>
    <phoneticPr fontId="3" type="noConversion"/>
  </si>
  <si>
    <t>週期</t>
    <phoneticPr fontId="3" type="noConversion"/>
  </si>
  <si>
    <t>機種</t>
    <phoneticPr fontId="3" type="noConversion"/>
  </si>
  <si>
    <t>產品單重(G)</t>
    <phoneticPr fontId="3" type="noConversion"/>
  </si>
  <si>
    <t>水口單重(G)</t>
    <phoneticPr fontId="3" type="noConversion"/>
  </si>
  <si>
    <t>材料</t>
    <phoneticPr fontId="3" type="noConversion"/>
  </si>
  <si>
    <t>备注</t>
    <phoneticPr fontId="3" type="noConversion"/>
  </si>
  <si>
    <t>Sonos</t>
    <phoneticPr fontId="1" type="noConversion"/>
  </si>
  <si>
    <t>标准用人</t>
    <phoneticPr fontId="1" type="noConversion"/>
  </si>
  <si>
    <t>实际用人</t>
    <phoneticPr fontId="1" type="noConversion"/>
  </si>
  <si>
    <t>后工序</t>
    <phoneticPr fontId="3" type="noConversion"/>
  </si>
  <si>
    <t>生产需用专用治具及设备</t>
    <phoneticPr fontId="1" type="noConversion"/>
  </si>
  <si>
    <t>测量专用治具</t>
    <phoneticPr fontId="1" type="noConversion"/>
  </si>
  <si>
    <t>模具可外发时间</t>
    <phoneticPr fontId="1" type="noConversion"/>
  </si>
  <si>
    <t>Forecast /月</t>
    <phoneticPr fontId="1" type="noConversion"/>
  </si>
  <si>
    <t xml:space="preserve"> 550*350*496.86mm</t>
    <phoneticPr fontId="1" type="noConversion"/>
  </si>
  <si>
    <t>埋华司自动化、埋华司取产品机械手治具</t>
    <phoneticPr fontId="1" type="noConversion"/>
  </si>
  <si>
    <t>FX-356-002
FX-330-001</t>
  </si>
  <si>
    <t>117330063001A</t>
    <phoneticPr fontId="11" type="noConversion"/>
  </si>
  <si>
    <t>山聖現場確認要用5軸機械手,週期35秒,要求27秒達不到</t>
    <phoneticPr fontId="1" type="noConversion"/>
  </si>
  <si>
    <t>厂商</t>
    <phoneticPr fontId="1" type="noConversion"/>
  </si>
  <si>
    <t xml:space="preserve">顶勤 </t>
    <phoneticPr fontId="1" type="noConversion"/>
  </si>
  <si>
    <t>顶钧新费含税价13%</t>
    <phoneticPr fontId="1" type="noConversion"/>
  </si>
  <si>
    <t>鑫厦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</si>
</sst>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00000"/>
    <numFmt numFmtId="178" formatCode="0.000_);[Red]\(0.000\)"/>
    <numFmt numFmtId="179" formatCode="0.00_);[Red]\(0.00\)"/>
  </numFmts>
  <fonts count="2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6"/>
    </font>
    <font>
      <sz val="9"/>
      <name val="等线"/>
      <family val="2"/>
      <charset val="136"/>
      <scheme val="minor"/>
    </font>
    <font>
      <sz val="12"/>
      <color indexed="8"/>
      <name val="宋体"/>
      <family val="3"/>
      <charset val="136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2"/>
      <charset val="134"/>
    </font>
    <font>
      <sz val="11"/>
      <color rgb="FF000000"/>
      <name val="楷体"/>
      <family val="3"/>
      <charset val="134"/>
    </font>
    <font>
      <sz val="12"/>
      <name val="Calibri"/>
      <family val="2"/>
    </font>
    <font>
      <sz val="12"/>
      <name val="宋体"/>
      <family val="3"/>
      <charset val="134"/>
    </font>
    <font>
      <sz val="12"/>
      <name val="新細明體"/>
      <family val="22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Calibri"/>
      <family val="2"/>
    </font>
    <font>
      <sz val="12"/>
      <color theme="1"/>
      <name val="等线"/>
      <family val="3"/>
      <charset val="134"/>
      <scheme val="minor"/>
    </font>
    <font>
      <sz val="12"/>
      <color indexed="8"/>
      <name val="楷体"/>
      <family val="3"/>
      <charset val="134"/>
    </font>
    <font>
      <sz val="12"/>
      <color theme="1"/>
      <name val="楷体"/>
      <family val="3"/>
      <charset val="134"/>
    </font>
    <font>
      <sz val="12"/>
      <color theme="1"/>
      <name val="等线"/>
      <family val="2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58" fontId="0" fillId="0" borderId="1" xfId="0" applyNumberFormat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49" fontId="16" fillId="2" borderId="1" xfId="2" applyNumberFormat="1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176" fontId="16" fillId="2" borderId="1" xfId="2" applyNumberFormat="1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 wrapText="1"/>
    </xf>
    <xf numFmtId="177" fontId="16" fillId="2" borderId="1" xfId="2" applyNumberFormat="1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 applyAlignment="1"/>
    <xf numFmtId="0" fontId="5" fillId="2" borderId="1" xfId="0" applyFont="1" applyFill="1" applyBorder="1" applyAlignment="1">
      <alignment vertical="center"/>
    </xf>
    <xf numFmtId="0" fontId="0" fillId="2" borderId="0" xfId="0" applyFill="1" applyAlignment="1"/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78" fontId="10" fillId="4" borderId="2" xfId="4" applyNumberFormat="1" applyFont="1" applyFill="1" applyBorder="1" applyAlignment="1">
      <alignment horizontal="center" vertical="center" wrapText="1"/>
    </xf>
    <xf numFmtId="178" fontId="10" fillId="4" borderId="3" xfId="4" applyNumberFormat="1" applyFont="1" applyFill="1" applyBorder="1" applyAlignment="1">
      <alignment horizontal="center" vertical="center" wrapText="1"/>
    </xf>
    <xf numFmtId="178" fontId="10" fillId="4" borderId="4" xfId="4" applyNumberFormat="1" applyFont="1" applyFill="1" applyBorder="1" applyAlignment="1">
      <alignment horizontal="center" vertical="center" wrapText="1"/>
    </xf>
    <xf numFmtId="179" fontId="10" fillId="2" borderId="2" xfId="4" applyNumberFormat="1" applyFont="1" applyFill="1" applyBorder="1" applyAlignment="1">
      <alignment horizontal="left" vertical="center"/>
    </xf>
    <xf numFmtId="179" fontId="10" fillId="2" borderId="3" xfId="4" applyNumberFormat="1" applyFont="1" applyFill="1" applyBorder="1" applyAlignment="1">
      <alignment horizontal="left" vertical="center"/>
    </xf>
    <xf numFmtId="179" fontId="10" fillId="2" borderId="4" xfId="4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10" fillId="2" borderId="2" xfId="4" applyNumberFormat="1" applyFont="1" applyFill="1" applyBorder="1" applyAlignment="1">
      <alignment horizontal="center" vertical="center" wrapText="1"/>
    </xf>
    <xf numFmtId="178" fontId="10" fillId="2" borderId="3" xfId="4" applyNumberFormat="1" applyFont="1" applyFill="1" applyBorder="1" applyAlignment="1">
      <alignment horizontal="center" vertical="center" wrapText="1"/>
    </xf>
    <xf numFmtId="178" fontId="10" fillId="2" borderId="4" xfId="4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一般 2" xfId="3"/>
    <cellStyle name="一般 3" xfId="2"/>
    <cellStyle name="一般 5" xfId="4"/>
    <cellStyle name="一般_Mibtech Tooling List_0806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47625</xdr:rowOff>
    </xdr:from>
    <xdr:to>
      <xdr:col>19</xdr:col>
      <xdr:colOff>1141286</xdr:colOff>
      <xdr:row>16</xdr:row>
      <xdr:rowOff>38100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892" b="60773"/>
        <a:stretch/>
      </xdr:blipFill>
      <xdr:spPr>
        <a:xfrm>
          <a:off x="0" y="2952750"/>
          <a:ext cx="13714286" cy="2057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15</xdr:row>
      <xdr:rowOff>257175</xdr:rowOff>
    </xdr:from>
    <xdr:to>
      <xdr:col>19</xdr:col>
      <xdr:colOff>1236536</xdr:colOff>
      <xdr:row>38</xdr:row>
      <xdr:rowOff>285750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102" b="5400"/>
        <a:stretch/>
      </xdr:blipFill>
      <xdr:spPr>
        <a:xfrm>
          <a:off x="95250" y="4933950"/>
          <a:ext cx="13714286" cy="681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91965</xdr:rowOff>
    </xdr:from>
    <xdr:to>
      <xdr:col>20</xdr:col>
      <xdr:colOff>914</xdr:colOff>
      <xdr:row>48</xdr:row>
      <xdr:rowOff>157568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5896"/>
          <a:ext cx="13664362" cy="8710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"/>
  <sheetViews>
    <sheetView tabSelected="1" workbookViewId="0">
      <selection activeCell="H9" sqref="H9"/>
    </sheetView>
  </sheetViews>
  <sheetFormatPr defaultRowHeight="23.25" customHeight="1"/>
  <cols>
    <col min="1" max="1" width="6.375" style="1" customWidth="1"/>
    <col min="2" max="2" width="8.5" style="1" customWidth="1"/>
    <col min="3" max="3" width="6.5" style="1" customWidth="1"/>
    <col min="4" max="4" width="7.125" style="1" customWidth="1"/>
    <col min="5" max="5" width="7.5" style="1" customWidth="1"/>
    <col min="6" max="6" width="0" style="1" hidden="1" customWidth="1"/>
    <col min="7" max="7" width="9" style="7"/>
    <col min="8" max="8" width="19.5" style="7" customWidth="1"/>
    <col min="9" max="9" width="15.5" style="4" customWidth="1"/>
    <col min="10" max="10" width="8" style="4" customWidth="1"/>
    <col min="11" max="12" width="0" style="1" hidden="1" customWidth="1"/>
    <col min="13" max="13" width="13.125" style="1" customWidth="1"/>
    <col min="14" max="15" width="8.5" style="1" customWidth="1"/>
    <col min="16" max="16" width="12.25" style="7" customWidth="1"/>
    <col min="17" max="17" width="16.625" style="23" customWidth="1"/>
    <col min="18" max="19" width="9" style="1"/>
    <col min="20" max="20" width="19.625" style="1" customWidth="1"/>
    <col min="21" max="21" width="21.25" style="7" customWidth="1"/>
    <col min="22" max="22" width="12.25" style="7" customWidth="1"/>
    <col min="23" max="16384" width="9" style="7"/>
  </cols>
  <sheetData>
    <row r="1" spans="1:25" s="21" customFormat="1" ht="42.75" customHeight="1">
      <c r="A1" s="13" t="s">
        <v>8</v>
      </c>
      <c r="B1" s="14" t="s">
        <v>0</v>
      </c>
      <c r="C1" s="15" t="s">
        <v>9</v>
      </c>
      <c r="D1" s="15" t="s">
        <v>10</v>
      </c>
      <c r="E1" s="15" t="s">
        <v>11</v>
      </c>
      <c r="F1" s="15" t="s">
        <v>1</v>
      </c>
      <c r="G1" s="15" t="s">
        <v>12</v>
      </c>
      <c r="H1" s="15" t="s">
        <v>2</v>
      </c>
      <c r="I1" s="16" t="s">
        <v>3</v>
      </c>
      <c r="J1" s="17" t="s">
        <v>32</v>
      </c>
      <c r="K1" s="18" t="s">
        <v>13</v>
      </c>
      <c r="L1" s="18" t="s">
        <v>14</v>
      </c>
      <c r="M1" s="18" t="s">
        <v>30</v>
      </c>
      <c r="N1" s="18" t="s">
        <v>31</v>
      </c>
      <c r="O1" s="18" t="s">
        <v>33</v>
      </c>
      <c r="P1" s="15" t="s">
        <v>15</v>
      </c>
      <c r="Q1" s="15" t="s">
        <v>4</v>
      </c>
      <c r="R1" s="15" t="s">
        <v>18</v>
      </c>
      <c r="S1" s="15" t="s">
        <v>19</v>
      </c>
      <c r="T1" s="15" t="s">
        <v>20</v>
      </c>
      <c r="U1" s="15" t="s">
        <v>21</v>
      </c>
      <c r="V1" s="15" t="s">
        <v>22</v>
      </c>
      <c r="W1" s="15" t="s">
        <v>23</v>
      </c>
      <c r="X1" s="19" t="s">
        <v>24</v>
      </c>
      <c r="Y1" s="20" t="s">
        <v>16</v>
      </c>
    </row>
    <row r="2" spans="1:25" s="5" customFormat="1" ht="23.25" customHeight="1">
      <c r="A2" s="8">
        <v>9</v>
      </c>
      <c r="B2" s="3">
        <v>3388</v>
      </c>
      <c r="C2" s="8">
        <v>2</v>
      </c>
      <c r="D2" s="8">
        <v>200</v>
      </c>
      <c r="E2" s="8">
        <v>27</v>
      </c>
      <c r="F2" s="26" t="s">
        <v>17</v>
      </c>
      <c r="G2" s="24" t="s">
        <v>6</v>
      </c>
      <c r="H2" s="25" t="s">
        <v>7</v>
      </c>
      <c r="I2" s="25" t="s">
        <v>28</v>
      </c>
      <c r="J2" s="36">
        <f>(72.8/3600*E2/C2)*1.13+0.061</f>
        <v>0.36948999999999993</v>
      </c>
      <c r="K2" s="39">
        <v>52.68</v>
      </c>
      <c r="L2" s="41">
        <v>0</v>
      </c>
      <c r="M2" s="42" t="s">
        <v>29</v>
      </c>
      <c r="N2" s="33">
        <v>0.35</v>
      </c>
      <c r="O2" s="33">
        <v>0.35</v>
      </c>
      <c r="P2" s="40" t="s">
        <v>5</v>
      </c>
      <c r="Q2" s="22" t="s">
        <v>25</v>
      </c>
      <c r="R2" s="9">
        <v>1</v>
      </c>
      <c r="S2" s="9">
        <v>1</v>
      </c>
      <c r="T2" s="10"/>
      <c r="U2" s="30" t="s">
        <v>26</v>
      </c>
      <c r="V2" s="12" t="s">
        <v>27</v>
      </c>
      <c r="W2" s="6">
        <v>43984</v>
      </c>
      <c r="X2" s="27">
        <v>360000</v>
      </c>
      <c r="Y2" s="2"/>
    </row>
    <row r="3" spans="1:25" s="5" customFormat="1" ht="23.25" customHeight="1">
      <c r="A3" s="8">
        <v>10</v>
      </c>
      <c r="B3" s="3">
        <v>3389</v>
      </c>
      <c r="C3" s="8">
        <v>2</v>
      </c>
      <c r="D3" s="8">
        <v>200</v>
      </c>
      <c r="E3" s="8">
        <v>27</v>
      </c>
      <c r="F3" s="26"/>
      <c r="G3" s="24"/>
      <c r="H3" s="25"/>
      <c r="I3" s="25"/>
      <c r="J3" s="37"/>
      <c r="K3" s="39"/>
      <c r="L3" s="41"/>
      <c r="M3" s="43"/>
      <c r="N3" s="34"/>
      <c r="O3" s="34"/>
      <c r="P3" s="40"/>
      <c r="Q3" s="22" t="s">
        <v>25</v>
      </c>
      <c r="R3" s="9">
        <v>1</v>
      </c>
      <c r="S3" s="9">
        <v>1</v>
      </c>
      <c r="T3" s="10"/>
      <c r="U3" s="31"/>
      <c r="V3" s="11"/>
      <c r="W3" s="6">
        <v>43984</v>
      </c>
      <c r="X3" s="28"/>
      <c r="Y3" s="2"/>
    </row>
    <row r="4" spans="1:25" s="5" customFormat="1" ht="23.25" customHeight="1">
      <c r="A4" s="8">
        <v>11</v>
      </c>
      <c r="B4" s="3">
        <v>3390</v>
      </c>
      <c r="C4" s="8">
        <v>2</v>
      </c>
      <c r="D4" s="8">
        <v>200</v>
      </c>
      <c r="E4" s="8">
        <v>27</v>
      </c>
      <c r="F4" s="26"/>
      <c r="G4" s="24"/>
      <c r="H4" s="25"/>
      <c r="I4" s="25"/>
      <c r="J4" s="38"/>
      <c r="K4" s="39"/>
      <c r="L4" s="41"/>
      <c r="M4" s="44"/>
      <c r="N4" s="35"/>
      <c r="O4" s="35"/>
      <c r="P4" s="40"/>
      <c r="Q4" s="22" t="s">
        <v>25</v>
      </c>
      <c r="R4" s="9">
        <v>1</v>
      </c>
      <c r="S4" s="9">
        <v>1</v>
      </c>
      <c r="T4" s="10"/>
      <c r="U4" s="32"/>
      <c r="V4" s="11"/>
      <c r="W4" s="6">
        <v>43984</v>
      </c>
      <c r="X4" s="29"/>
      <c r="Y4" s="2"/>
    </row>
  </sheetData>
  <mergeCells count="13">
    <mergeCell ref="G2:G4"/>
    <mergeCell ref="H2:H4"/>
    <mergeCell ref="I2:I4"/>
    <mergeCell ref="F2:F4"/>
    <mergeCell ref="X2:X4"/>
    <mergeCell ref="U2:U4"/>
    <mergeCell ref="N2:N4"/>
    <mergeCell ref="J2:J4"/>
    <mergeCell ref="K2:K4"/>
    <mergeCell ref="P2:P4"/>
    <mergeCell ref="L2:L4"/>
    <mergeCell ref="M2:M4"/>
    <mergeCell ref="O2:O4"/>
  </mergeCells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/>
  </sheetViews>
  <sheetFormatPr defaultRowHeight="14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5.29</vt:lpstr>
      <vt:lpstr>鑫厦回复1.22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2021-01-22T09:34:25Z</dcterms:modified>
</cp:coreProperties>
</file>