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180"/>
  </bookViews>
  <sheets>
    <sheet name="21.1.5 生管提供" sheetId="20" r:id="rId1"/>
    <sheet name="茁腾回复" sheetId="22" r:id="rId2"/>
    <sheet name="梅庄回复" sheetId="2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0" l="1"/>
  <c r="I13" i="20"/>
</calcChain>
</file>

<file path=xl/sharedStrings.xml><?xml version="1.0" encoding="utf-8"?>
<sst xmlns="http://schemas.openxmlformats.org/spreadsheetml/2006/main" count="165" uniqueCount="127">
  <si>
    <t>穴數</t>
    <phoneticPr fontId="2" type="noConversion"/>
  </si>
  <si>
    <t>週期</t>
    <phoneticPr fontId="2" type="noConversion"/>
  </si>
  <si>
    <t>品名</t>
  </si>
  <si>
    <t>品號</t>
  </si>
  <si>
    <t>模具尺寸</t>
    <phoneticPr fontId="2" type="noConversion"/>
  </si>
  <si>
    <t>Forecast /月</t>
    <phoneticPr fontId="1" type="noConversion"/>
  </si>
  <si>
    <t>序号</t>
    <phoneticPr fontId="1" type="noConversion"/>
  </si>
  <si>
    <t>產品單重(G)</t>
    <phoneticPr fontId="2" type="noConversion"/>
  </si>
  <si>
    <t>委外廠商</t>
  </si>
  <si>
    <t>标准用人</t>
    <phoneticPr fontId="1" type="noConversion"/>
  </si>
  <si>
    <t>生产需用专用治具及设备</t>
    <phoneticPr fontId="1" type="noConversion"/>
  </si>
  <si>
    <t>模具可外发时间</t>
    <phoneticPr fontId="1" type="noConversion"/>
  </si>
  <si>
    <t>备注</t>
    <phoneticPr fontId="2" type="noConversion"/>
  </si>
  <si>
    <t>模號</t>
    <phoneticPr fontId="2" type="noConversion"/>
  </si>
  <si>
    <t>噸位</t>
    <phoneticPr fontId="2" type="noConversion"/>
  </si>
  <si>
    <t>機種</t>
    <phoneticPr fontId="2" type="noConversion"/>
  </si>
  <si>
    <t>水口單重(G)</t>
    <phoneticPr fontId="2" type="noConversion"/>
  </si>
  <si>
    <t>材料</t>
    <phoneticPr fontId="2" type="noConversion"/>
  </si>
  <si>
    <t>实际用人</t>
    <phoneticPr fontId="1" type="noConversion"/>
  </si>
  <si>
    <t>测量专用治具</t>
    <phoneticPr fontId="1" type="noConversion"/>
  </si>
  <si>
    <t>1+1</t>
    <phoneticPr fontId="1" type="noConversion"/>
  </si>
  <si>
    <t>ABS/TAIRILAC/AG15A1/COAL_BLACK</t>
    <phoneticPr fontId="1" type="noConversion"/>
  </si>
  <si>
    <t>BOTTOM_CASE</t>
  </si>
  <si>
    <t>H01</t>
    <phoneticPr fontId="1" type="noConversion"/>
  </si>
  <si>
    <t>LIDEN</t>
    <phoneticPr fontId="1" type="noConversion"/>
  </si>
  <si>
    <t>WHEEL</t>
  </si>
  <si>
    <t>PC/SABIC/EXL1414/BLACK</t>
  </si>
  <si>
    <t>3046
3537</t>
    <phoneticPr fontId="1" type="noConversion"/>
  </si>
  <si>
    <t>G08生产中</t>
    <phoneticPr fontId="1" type="noConversion"/>
  </si>
  <si>
    <t>3041
3046
3417</t>
    <phoneticPr fontId="1" type="noConversion"/>
  </si>
  <si>
    <t>TOP_KEY</t>
    <phoneticPr fontId="1" type="noConversion"/>
  </si>
  <si>
    <t>201338010301A
201338010302A
201338010303A
201338010304A
201338010305A
201338010306A
201338010307A</t>
    <phoneticPr fontId="1" type="noConversion"/>
  </si>
  <si>
    <t>ABS_BASF_GP22/BLUE_STAR(浅蓝色)
ABS/BASF_GP22/PEACH(桃红色)
ABS_BASF_GP22/MINT(薄荷绿)
ABS/BASF/GP22/CORAL
ABS_BASF_GP22/ICE_BLUE(冰蓝色)
ABS/BASF/GP22/WHITE
ABS/BASF/GP22/SANDSTONE</t>
    <phoneticPr fontId="1" type="noConversion"/>
  </si>
  <si>
    <t>ABS/BASF/GP22/GRAY_BLACK</t>
  </si>
  <si>
    <t>G06生产中</t>
    <phoneticPr fontId="1" type="noConversion"/>
  </si>
  <si>
    <t>H01生产中</t>
    <phoneticPr fontId="1" type="noConversion"/>
  </si>
  <si>
    <t>SK3360</t>
    <phoneticPr fontId="1" type="noConversion"/>
  </si>
  <si>
    <t>BATTERY_DOOR</t>
    <phoneticPr fontId="1" type="noConversion"/>
  </si>
  <si>
    <t>SM6860</t>
    <phoneticPr fontId="1" type="noConversion"/>
  </si>
  <si>
    <t>BATTERY_DOOR_WHITE</t>
  </si>
  <si>
    <t>G12</t>
    <phoneticPr fontId="1" type="noConversion"/>
  </si>
  <si>
    <t>LINK_BUTTON_WHITE</t>
  </si>
  <si>
    <t>ON_OFF_BUTTON_WHITE</t>
  </si>
  <si>
    <t>ABS/BASF/GP22/#T1(WHITE)
ABS_BASF_GP22 #T6(BLACK)
ABS/BASF/GP22/GRAY</t>
    <phoneticPr fontId="1" type="noConversion"/>
  </si>
  <si>
    <t>ABS/BASF/GP22/#T1(WHITE)
ABS_BASF_GP22 #T6(BLACK)
ABS/BASF/GP22/GRAY</t>
    <phoneticPr fontId="1" type="noConversion"/>
  </si>
  <si>
    <t>ABS/BASF/GP22/#T1(WHITE)
ABS_BASF_GP22 #T6(BLACK)
ABS/BASF/GP22/GRAY</t>
    <phoneticPr fontId="1" type="noConversion"/>
  </si>
  <si>
    <t>PC/SABIC/141R-701/BLACK[R1]
PC_SABIC_LEXAN_ FXD171R-BK1G676X_[R1]</t>
    <phoneticPr fontId="1" type="noConversion"/>
  </si>
  <si>
    <t>喷漆治具</t>
    <phoneticPr fontId="1" type="noConversion"/>
  </si>
  <si>
    <t>~0933</t>
    <phoneticPr fontId="1" type="noConversion"/>
  </si>
  <si>
    <t>四角支架(插入式)
六角支架(插入式)
六角支架(挂入式)</t>
    <phoneticPr fontId="1" type="noConversion"/>
  </si>
  <si>
    <t>24.2
24.5
22.5
3.50</t>
    <phoneticPr fontId="1" type="noConversion"/>
  </si>
  <si>
    <t>2.67
2.67
3.0
0.75</t>
    <phoneticPr fontId="1" type="noConversion"/>
  </si>
  <si>
    <t>PC/SABIC/141R-701/BLACK[R1]</t>
  </si>
  <si>
    <t>24.5
26.6
30.5</t>
    <phoneticPr fontId="1" type="noConversion"/>
  </si>
  <si>
    <t>1+1</t>
    <phoneticPr fontId="1" type="noConversion"/>
  </si>
  <si>
    <t>五角支架(插入式/挂入式)
四角支架/支架套</t>
    <phoneticPr fontId="1" type="noConversion"/>
  </si>
  <si>
    <t>SM6020</t>
    <phoneticPr fontId="1" type="noConversion"/>
  </si>
  <si>
    <t>L_LIGHT_GUIDE_STRIP
R_LIGHT_GUIDE_STRIP</t>
    <phoneticPr fontId="1" type="noConversion"/>
  </si>
  <si>
    <t>201292010901A
201292010902A</t>
    <phoneticPr fontId="1" type="noConversion"/>
  </si>
  <si>
    <t>2+2</t>
    <phoneticPr fontId="1" type="noConversion"/>
  </si>
  <si>
    <t>PC/TEIJIN/L-1250Y+0.8%扩散剂/SEMITRANSPARENT</t>
  </si>
  <si>
    <t>1.80
1.50</t>
    <phoneticPr fontId="1" type="noConversion"/>
  </si>
  <si>
    <t>SM6020</t>
    <phoneticPr fontId="1" type="noConversion"/>
  </si>
  <si>
    <t>PC/TEIJIN/L-1250Y+0.8%扩散剂/SEMITRANSPARENT</t>
    <phoneticPr fontId="1" type="noConversion"/>
  </si>
  <si>
    <t>1.16
1.01</t>
    <phoneticPr fontId="1" type="noConversion"/>
  </si>
  <si>
    <t>L_LIGHT_GUIDE
R_LIGHT_GUIDE</t>
    <phoneticPr fontId="1" type="noConversion"/>
  </si>
  <si>
    <t>2+2</t>
    <phoneticPr fontId="1" type="noConversion"/>
  </si>
  <si>
    <t>4.74
4.20</t>
    <phoneticPr fontId="1" type="noConversion"/>
  </si>
  <si>
    <t>Left Side Cover
Right_Side_Cover</t>
    <phoneticPr fontId="1" type="noConversion"/>
  </si>
  <si>
    <t>ABS/TAIRILAC/AG15A1/GRAY
ABS/TAIRILAC/AG15A1/WHITE</t>
    <phoneticPr fontId="1" type="noConversion"/>
  </si>
  <si>
    <t>PC/TEIJIN/L-1250Y/MILK_WHITE</t>
  </si>
  <si>
    <t>WHEEL_ROLLER</t>
  </si>
  <si>
    <t>201292010702A
201292010802A
201292010703A
201292010802A</t>
    <phoneticPr fontId="1" type="noConversion"/>
  </si>
  <si>
    <t>H07</t>
    <phoneticPr fontId="1" type="noConversion"/>
  </si>
  <si>
    <t>H07</t>
    <phoneticPr fontId="1" type="noConversion"/>
  </si>
  <si>
    <t>H07</t>
    <phoneticPr fontId="1" type="noConversion"/>
  </si>
  <si>
    <t>无</t>
    <phoneticPr fontId="1" type="noConversion"/>
  </si>
  <si>
    <t>无需治具</t>
    <phoneticPr fontId="1" type="noConversion"/>
  </si>
  <si>
    <t>无需治具</t>
    <phoneticPr fontId="1" type="noConversion"/>
  </si>
  <si>
    <t>FX-311-003</t>
    <phoneticPr fontId="1" type="noConversion"/>
  </si>
  <si>
    <t>FX-220-004</t>
    <phoneticPr fontId="1" type="noConversion"/>
  </si>
  <si>
    <t>FX-301-007</t>
    <phoneticPr fontId="1" type="noConversion"/>
  </si>
  <si>
    <t>无需治具</t>
    <phoneticPr fontId="1" type="noConversion"/>
  </si>
  <si>
    <t>FX-201-004</t>
    <phoneticPr fontId="1" type="noConversion"/>
  </si>
  <si>
    <t>FX-392-008
FX-397-009</t>
    <phoneticPr fontId="1" type="noConversion"/>
  </si>
  <si>
    <t xml:space="preserve"> FX-292-016
FX-292-017</t>
    <phoneticPr fontId="1" type="noConversion"/>
  </si>
  <si>
    <t xml:space="preserve"> 
FX-292-019
FX-292-018</t>
    <phoneticPr fontId="1" type="noConversion"/>
  </si>
  <si>
    <t>350X400X451</t>
    <phoneticPr fontId="1" type="noConversion"/>
  </si>
  <si>
    <t>350X500X422</t>
    <phoneticPr fontId="1" type="noConversion"/>
  </si>
  <si>
    <t>350X500X356</t>
    <phoneticPr fontId="1" type="noConversion"/>
  </si>
  <si>
    <t>250X50X261</t>
    <phoneticPr fontId="1" type="noConversion"/>
  </si>
  <si>
    <t>350X500X371</t>
    <phoneticPr fontId="1" type="noConversion"/>
  </si>
  <si>
    <t>350X400X396</t>
    <phoneticPr fontId="1" type="noConversion"/>
  </si>
  <si>
    <t>350X500X356</t>
    <phoneticPr fontId="1" type="noConversion"/>
  </si>
  <si>
    <t>300X300X306</t>
    <phoneticPr fontId="1" type="noConversion"/>
  </si>
  <si>
    <t>400X350X396</t>
    <phoneticPr fontId="1" type="noConversion"/>
  </si>
  <si>
    <t>250X300X365</t>
    <phoneticPr fontId="1" type="noConversion"/>
  </si>
  <si>
    <t>270X280X261</t>
    <phoneticPr fontId="1" type="noConversion"/>
  </si>
  <si>
    <t>230X250X231</t>
    <phoneticPr fontId="1" type="noConversion"/>
  </si>
  <si>
    <t>180X230X211</t>
    <phoneticPr fontId="1" type="noConversion"/>
  </si>
  <si>
    <t>1月8号</t>
    <phoneticPr fontId="1" type="noConversion"/>
  </si>
  <si>
    <t>1月9号</t>
    <phoneticPr fontId="1" type="noConversion"/>
  </si>
  <si>
    <t>1月5号</t>
    <phoneticPr fontId="1" type="noConversion"/>
  </si>
  <si>
    <t>1月6号</t>
    <phoneticPr fontId="1" type="noConversion"/>
  </si>
  <si>
    <t>1月10号</t>
    <phoneticPr fontId="1" type="noConversion"/>
  </si>
  <si>
    <t>无样品</t>
    <phoneticPr fontId="1" type="noConversion"/>
  </si>
  <si>
    <t>101201027007A
101201027008A
101201027018A</t>
    <phoneticPr fontId="1" type="noConversion"/>
  </si>
  <si>
    <t>101311005013B</t>
    <phoneticPr fontId="1" type="noConversion"/>
  </si>
  <si>
    <t>102301027009A</t>
    <phoneticPr fontId="1" type="noConversion"/>
  </si>
  <si>
    <t>201311010201B</t>
    <phoneticPr fontId="1" type="noConversion"/>
  </si>
  <si>
    <t>祥舜</t>
    <phoneticPr fontId="1" type="noConversion"/>
  </si>
  <si>
    <t>山圣</t>
    <phoneticPr fontId="1" type="noConversion"/>
  </si>
  <si>
    <t>101201027009A
101201027010A
101201027019A</t>
    <phoneticPr fontId="1" type="noConversion"/>
  </si>
  <si>
    <t>101201027012A
101201027013A
101201027020A</t>
    <phoneticPr fontId="1" type="noConversion"/>
  </si>
  <si>
    <t>山圣 茁腾</t>
    <phoneticPr fontId="1" type="noConversion"/>
  </si>
  <si>
    <t>201292010401B</t>
    <phoneticPr fontId="1" type="noConversion"/>
  </si>
  <si>
    <t>201292010903A
201292010904A</t>
    <phoneticPr fontId="1" type="noConversion"/>
  </si>
  <si>
    <t>40000100017
40000100016
40000100111</t>
    <phoneticPr fontId="1" type="noConversion"/>
  </si>
  <si>
    <t xml:space="preserve"> 山圣</t>
    <phoneticPr fontId="1" type="noConversion"/>
  </si>
  <si>
    <t xml:space="preserve">  梅庄</t>
    <phoneticPr fontId="1" type="noConversion"/>
  </si>
  <si>
    <t>顶钧含税价13%</t>
    <phoneticPr fontId="1" type="noConversion"/>
  </si>
  <si>
    <t>40000100204
40000100205
40000100176
40000100177</t>
    <phoneticPr fontId="1" type="noConversion"/>
  </si>
  <si>
    <t>已核过价</t>
    <phoneticPr fontId="1" type="noConversion"/>
  </si>
  <si>
    <t>梅庄</t>
    <phoneticPr fontId="1" type="noConversion"/>
  </si>
  <si>
    <t>茁腾</t>
    <phoneticPr fontId="1" type="noConversion"/>
  </si>
  <si>
    <t>梅庄 祥义 山圣 茁腾</t>
    <phoneticPr fontId="1" type="noConversion"/>
  </si>
  <si>
    <t xml:space="preserve"> 梅庄 祥义 山圣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</si>
</sst>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[$￥-804]#,##0.0"/>
    <numFmt numFmtId="178" formatCode="0.000_);[Red]\(0.000\)"/>
    <numFmt numFmtId="179" formatCode="0.00;[Red]0.00"/>
    <numFmt numFmtId="180" formatCode="0;[Red]0"/>
    <numFmt numFmtId="181" formatCode="m&quot;月&quot;d&quot;日&quot;;@"/>
  </numFmts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6"/>
      <scheme val="minor"/>
    </font>
    <font>
      <sz val="12"/>
      <color indexed="8"/>
      <name val="宋体"/>
      <family val="3"/>
      <charset val="136"/>
    </font>
    <font>
      <sz val="11"/>
      <color indexed="8"/>
      <name val="等线"/>
      <family val="2"/>
      <charset val="134"/>
    </font>
    <font>
      <sz val="12"/>
      <name val="宋体"/>
      <family val="3"/>
      <charset val="134"/>
    </font>
    <font>
      <sz val="12"/>
      <color indexed="8"/>
      <name val="Verdana"/>
      <family val="2"/>
      <charset val="134"/>
    </font>
    <font>
      <sz val="12"/>
      <color theme="1"/>
      <name val="等线"/>
      <family val="2"/>
      <charset val="136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新細明體"/>
      <family val="2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77" fontId="0" fillId="0" borderId="0"/>
    <xf numFmtId="177" fontId="3" fillId="0" borderId="0">
      <alignment vertical="center"/>
    </xf>
    <xf numFmtId="177" fontId="4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6" fillId="0" borderId="0" applyNumberFormat="0" applyFill="0" applyBorder="0" applyProtection="0">
      <alignment vertical="top" wrapText="1"/>
    </xf>
    <xf numFmtId="177" fontId="7" fillId="0" borderId="0">
      <alignment vertical="center"/>
    </xf>
    <xf numFmtId="177" fontId="5" fillId="0" borderId="0">
      <alignment vertical="center"/>
    </xf>
  </cellStyleXfs>
  <cellXfs count="35">
    <xf numFmtId="177" fontId="0" fillId="0" borderId="0" xfId="0"/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 wrapText="1"/>
    </xf>
    <xf numFmtId="179" fontId="10" fillId="0" borderId="1" xfId="1" applyNumberFormat="1" applyFont="1" applyFill="1" applyBorder="1" applyAlignment="1">
      <alignment horizontal="center" vertical="center" wrapText="1"/>
    </xf>
    <xf numFmtId="181" fontId="10" fillId="0" borderId="1" xfId="1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shrinkToFit="1"/>
    </xf>
    <xf numFmtId="180" fontId="9" fillId="0" borderId="1" xfId="0" applyNumberFormat="1" applyFont="1" applyFill="1" applyBorder="1" applyAlignment="1">
      <alignment horizontal="center" vertical="center" wrapText="1" shrinkToFit="1"/>
    </xf>
    <xf numFmtId="179" fontId="9" fillId="0" borderId="1" xfId="0" applyNumberFormat="1" applyFont="1" applyFill="1" applyBorder="1" applyAlignment="1">
      <alignment horizontal="center" vertical="center" shrinkToFit="1"/>
    </xf>
    <xf numFmtId="181" fontId="9" fillId="0" borderId="1" xfId="0" applyNumberFormat="1" applyFont="1" applyFill="1" applyBorder="1" applyAlignment="1">
      <alignment horizontal="center" vertical="center" shrinkToFit="1"/>
    </xf>
    <xf numFmtId="180" fontId="9" fillId="0" borderId="0" xfId="0" applyNumberFormat="1" applyFont="1" applyFill="1" applyAlignment="1">
      <alignment horizontal="center" vertical="center" shrinkToFit="1"/>
    </xf>
    <xf numFmtId="179" fontId="9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 shrinkToFit="1"/>
    </xf>
    <xf numFmtId="180" fontId="9" fillId="2" borderId="1" xfId="0" applyNumberFormat="1" applyFont="1" applyFill="1" applyBorder="1" applyAlignment="1">
      <alignment horizontal="center" vertical="center" wrapText="1" shrinkToFit="1"/>
    </xf>
    <xf numFmtId="179" fontId="9" fillId="2" borderId="1" xfId="0" applyNumberFormat="1" applyFont="1" applyFill="1" applyBorder="1" applyAlignment="1">
      <alignment horizontal="center" vertical="center" shrinkToFit="1"/>
    </xf>
    <xf numFmtId="181" fontId="9" fillId="2" borderId="1" xfId="0" applyNumberFormat="1" applyFont="1" applyFill="1" applyBorder="1" applyAlignment="1">
      <alignment horizontal="center" vertical="center" shrinkToFit="1"/>
    </xf>
    <xf numFmtId="180" fontId="9" fillId="2" borderId="0" xfId="0" applyNumberFormat="1" applyFont="1" applyFill="1" applyAlignment="1">
      <alignment horizontal="center" vertical="center" shrinkToFit="1"/>
    </xf>
    <xf numFmtId="180" fontId="8" fillId="2" borderId="1" xfId="0" applyNumberFormat="1" applyFont="1" applyFill="1" applyBorder="1" applyAlignment="1">
      <alignment horizontal="center" vertical="center" shrinkToFit="1"/>
    </xf>
    <xf numFmtId="180" fontId="8" fillId="2" borderId="1" xfId="0" applyNumberFormat="1" applyFont="1" applyFill="1" applyBorder="1" applyAlignment="1">
      <alignment horizontal="center" vertical="center" wrapText="1"/>
    </xf>
    <xf numFmtId="181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8" fontId="11" fillId="0" borderId="1" xfId="3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3" xfId="7"/>
    <cellStyle name="一般 2" xfId="2"/>
    <cellStyle name="一般 2 5" xfId="5"/>
    <cellStyle name="一般 3" xfId="1"/>
    <cellStyle name="一般 4" xfId="4"/>
    <cellStyle name="一般 5" xfId="3"/>
    <cellStyle name="一般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18</xdr:col>
      <xdr:colOff>28575</xdr:colOff>
      <xdr:row>34</xdr:row>
      <xdr:rowOff>95250</xdr:rowOff>
    </xdr:to>
    <xdr:grpSp>
      <xdr:nvGrpSpPr>
        <xdr:cNvPr id="4" name="组合 3"/>
        <xdr:cNvGrpSpPr/>
      </xdr:nvGrpSpPr>
      <xdr:grpSpPr>
        <a:xfrm>
          <a:off x="0" y="428625"/>
          <a:ext cx="12372975" cy="5819775"/>
          <a:chOff x="0" y="0"/>
          <a:chExt cx="12372975" cy="5819775"/>
        </a:xfrm>
      </xdr:grpSpPr>
      <xdr:pic>
        <xdr:nvPicPr>
          <xdr:cNvPr id="2" name="图片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7224" r="9780" b="14656"/>
          <a:stretch/>
        </xdr:blipFill>
        <xdr:spPr>
          <a:xfrm>
            <a:off x="0" y="0"/>
            <a:ext cx="12372975" cy="5391151"/>
          </a:xfrm>
          <a:prstGeom prst="rect">
            <a:avLst/>
          </a:prstGeom>
        </xdr:spPr>
      </xdr:pic>
      <xdr:pic>
        <xdr:nvPicPr>
          <xdr:cNvPr id="3" name="图片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42895" r="9780" b="17655"/>
          <a:stretch/>
        </xdr:blipFill>
        <xdr:spPr>
          <a:xfrm>
            <a:off x="0" y="2438400"/>
            <a:ext cx="12372975" cy="338137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13</xdr:col>
      <xdr:colOff>666750</xdr:colOff>
      <xdr:row>30</xdr:row>
      <xdr:rowOff>9526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24" r="30130" b="21546"/>
        <a:stretch/>
      </xdr:blipFill>
      <xdr:spPr>
        <a:xfrm>
          <a:off x="0" y="190500"/>
          <a:ext cx="9582150" cy="524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workbookViewId="0">
      <pane ySplit="1" topLeftCell="A2" activePane="bottomLeft" state="frozen"/>
      <selection pane="bottomLeft" activeCell="K4" sqref="K4"/>
    </sheetView>
  </sheetViews>
  <sheetFormatPr defaultColWidth="9" defaultRowHeight="12"/>
  <cols>
    <col min="1" max="1" width="3.625" style="5" customWidth="1"/>
    <col min="2" max="5" width="6.625" style="5" customWidth="1"/>
    <col min="6" max="6" width="10" style="5" customWidth="1"/>
    <col min="7" max="7" width="18.75" style="5" customWidth="1"/>
    <col min="8" max="10" width="14.75" style="5" customWidth="1"/>
    <col min="11" max="12" width="9.25" style="5" customWidth="1"/>
    <col min="13" max="13" width="8.375" style="13" customWidth="1"/>
    <col min="14" max="14" width="8.25" style="13" customWidth="1"/>
    <col min="15" max="15" width="29.25" style="5" customWidth="1"/>
    <col min="16" max="16" width="21.875" style="5" customWidth="1"/>
    <col min="17" max="18" width="5.875" style="5" hidden="1" customWidth="1"/>
    <col min="19" max="19" width="6.5" style="5" hidden="1" customWidth="1"/>
    <col min="20" max="20" width="13.375" style="5" hidden="1" customWidth="1"/>
    <col min="21" max="21" width="16.5" style="5" customWidth="1"/>
    <col min="22" max="22" width="9.875" style="14" customWidth="1"/>
    <col min="23" max="23" width="9.5" style="5" customWidth="1"/>
    <col min="24" max="24" width="25.375" style="5" customWidth="1"/>
    <col min="25" max="16384" width="9" style="5"/>
  </cols>
  <sheetData>
    <row r="1" spans="1:24" ht="32.25" customHeight="1">
      <c r="A1" s="1" t="s">
        <v>6</v>
      </c>
      <c r="B1" s="2" t="s">
        <v>13</v>
      </c>
      <c r="C1" s="2" t="s">
        <v>0</v>
      </c>
      <c r="D1" s="2" t="s">
        <v>14</v>
      </c>
      <c r="E1" s="2" t="s">
        <v>1</v>
      </c>
      <c r="F1" s="2" t="s">
        <v>15</v>
      </c>
      <c r="G1" s="2" t="s">
        <v>2</v>
      </c>
      <c r="H1" s="2" t="s">
        <v>3</v>
      </c>
      <c r="I1" s="2" t="s">
        <v>120</v>
      </c>
      <c r="J1" s="2" t="s">
        <v>122</v>
      </c>
      <c r="K1" s="2" t="s">
        <v>123</v>
      </c>
      <c r="L1" s="2" t="s">
        <v>124</v>
      </c>
      <c r="M1" s="3" t="s">
        <v>7</v>
      </c>
      <c r="N1" s="3" t="s">
        <v>16</v>
      </c>
      <c r="O1" s="2" t="s">
        <v>17</v>
      </c>
      <c r="P1" s="2" t="s">
        <v>4</v>
      </c>
      <c r="Q1" s="2" t="s">
        <v>9</v>
      </c>
      <c r="R1" s="2" t="s">
        <v>18</v>
      </c>
      <c r="S1" s="2" t="s">
        <v>8</v>
      </c>
      <c r="T1" s="2" t="s">
        <v>10</v>
      </c>
      <c r="U1" s="2" t="s">
        <v>19</v>
      </c>
      <c r="V1" s="4" t="s">
        <v>11</v>
      </c>
      <c r="W1" s="2" t="s">
        <v>5</v>
      </c>
      <c r="X1" s="1" t="s">
        <v>12</v>
      </c>
    </row>
    <row r="2" spans="1:24" s="10" customFormat="1" ht="27.75" customHeight="1">
      <c r="A2" s="6">
        <v>1</v>
      </c>
      <c r="B2" s="7" t="s">
        <v>27</v>
      </c>
      <c r="C2" s="6">
        <v>4</v>
      </c>
      <c r="D2" s="6">
        <v>150</v>
      </c>
      <c r="E2" s="6">
        <v>25</v>
      </c>
      <c r="F2" s="6" t="s">
        <v>24</v>
      </c>
      <c r="G2" s="6" t="s">
        <v>25</v>
      </c>
      <c r="H2" s="6" t="s">
        <v>107</v>
      </c>
      <c r="I2" s="6"/>
      <c r="J2" s="6" t="s">
        <v>111</v>
      </c>
      <c r="K2" s="6"/>
      <c r="L2" s="6"/>
      <c r="M2" s="8">
        <v>0.55000000000000004</v>
      </c>
      <c r="N2" s="8">
        <v>0.55000000000000004</v>
      </c>
      <c r="O2" s="6" t="s">
        <v>26</v>
      </c>
      <c r="P2" s="6" t="s">
        <v>87</v>
      </c>
      <c r="Q2" s="6">
        <v>2</v>
      </c>
      <c r="R2" s="6">
        <v>2</v>
      </c>
      <c r="S2" s="6"/>
      <c r="T2" s="6"/>
      <c r="U2" s="6" t="s">
        <v>78</v>
      </c>
      <c r="V2" s="9" t="s">
        <v>102</v>
      </c>
      <c r="W2" s="1">
        <v>50000</v>
      </c>
      <c r="X2" s="6" t="s">
        <v>23</v>
      </c>
    </row>
    <row r="3" spans="1:24" s="25" customFormat="1" ht="93" customHeight="1">
      <c r="A3" s="21">
        <v>2</v>
      </c>
      <c r="B3" s="22" t="s">
        <v>29</v>
      </c>
      <c r="C3" s="21">
        <v>2</v>
      </c>
      <c r="D3" s="21">
        <v>180</v>
      </c>
      <c r="E3" s="21">
        <v>36</v>
      </c>
      <c r="F3" s="21" t="s">
        <v>24</v>
      </c>
      <c r="G3" s="21" t="s">
        <v>30</v>
      </c>
      <c r="H3" s="22" t="s">
        <v>31</v>
      </c>
      <c r="I3" s="22"/>
      <c r="J3" s="22" t="s">
        <v>110</v>
      </c>
      <c r="K3" s="22"/>
      <c r="L3" s="22"/>
      <c r="M3" s="23">
        <v>8.6999999999999993</v>
      </c>
      <c r="N3" s="23">
        <v>1.8</v>
      </c>
      <c r="O3" s="22" t="s">
        <v>32</v>
      </c>
      <c r="P3" s="21" t="s">
        <v>88</v>
      </c>
      <c r="Q3" s="21">
        <v>2</v>
      </c>
      <c r="R3" s="21">
        <v>2</v>
      </c>
      <c r="S3" s="21"/>
      <c r="T3" s="21" t="s">
        <v>76</v>
      </c>
      <c r="U3" s="21" t="s">
        <v>79</v>
      </c>
      <c r="V3" s="24" t="s">
        <v>102</v>
      </c>
      <c r="W3" s="20">
        <v>50000</v>
      </c>
      <c r="X3" s="21" t="s">
        <v>28</v>
      </c>
    </row>
    <row r="4" spans="1:24" s="25" customFormat="1" ht="27.75" customHeight="1">
      <c r="A4" s="21">
        <v>3</v>
      </c>
      <c r="B4" s="21">
        <v>3044</v>
      </c>
      <c r="C4" s="21">
        <v>2</v>
      </c>
      <c r="D4" s="21">
        <v>180</v>
      </c>
      <c r="E4" s="21">
        <v>30</v>
      </c>
      <c r="F4" s="21" t="s">
        <v>24</v>
      </c>
      <c r="G4" s="26" t="s">
        <v>22</v>
      </c>
      <c r="H4" s="27" t="s">
        <v>109</v>
      </c>
      <c r="I4" s="27"/>
      <c r="J4" s="27" t="s">
        <v>118</v>
      </c>
      <c r="K4" s="27"/>
      <c r="L4" s="27"/>
      <c r="M4" s="23">
        <v>17.2</v>
      </c>
      <c r="N4" s="23">
        <v>1.62</v>
      </c>
      <c r="O4" s="21" t="s">
        <v>33</v>
      </c>
      <c r="P4" s="21" t="s">
        <v>89</v>
      </c>
      <c r="Q4" s="21">
        <v>2</v>
      </c>
      <c r="R4" s="21">
        <v>2</v>
      </c>
      <c r="S4" s="21"/>
      <c r="T4" s="21" t="s">
        <v>76</v>
      </c>
      <c r="U4" s="21" t="s">
        <v>80</v>
      </c>
      <c r="V4" s="28" t="s">
        <v>101</v>
      </c>
      <c r="W4" s="20">
        <v>50000</v>
      </c>
      <c r="X4" s="21" t="s">
        <v>34</v>
      </c>
    </row>
    <row r="5" spans="1:24" s="25" customFormat="1" ht="27.75" customHeight="1">
      <c r="A5" s="21">
        <v>4</v>
      </c>
      <c r="B5" s="21">
        <v>2936</v>
      </c>
      <c r="C5" s="21">
        <v>2</v>
      </c>
      <c r="D5" s="21">
        <v>150</v>
      </c>
      <c r="E5" s="21">
        <v>26</v>
      </c>
      <c r="F5" s="26" t="s">
        <v>36</v>
      </c>
      <c r="G5" s="26" t="s">
        <v>37</v>
      </c>
      <c r="H5" s="26" t="s">
        <v>108</v>
      </c>
      <c r="I5" s="26"/>
      <c r="J5" s="26" t="s">
        <v>119</v>
      </c>
      <c r="K5" s="26"/>
      <c r="L5" s="26"/>
      <c r="M5" s="23">
        <v>6.96</v>
      </c>
      <c r="N5" s="23">
        <v>0.98</v>
      </c>
      <c r="O5" s="21" t="s">
        <v>21</v>
      </c>
      <c r="P5" s="21" t="s">
        <v>90</v>
      </c>
      <c r="Q5" s="21">
        <v>2</v>
      </c>
      <c r="R5" s="21">
        <v>2</v>
      </c>
      <c r="S5" s="21"/>
      <c r="T5" s="21" t="s">
        <v>76</v>
      </c>
      <c r="U5" s="21" t="s">
        <v>81</v>
      </c>
      <c r="V5" s="28" t="s">
        <v>100</v>
      </c>
      <c r="W5" s="20">
        <v>25000</v>
      </c>
      <c r="X5" s="21" t="s">
        <v>35</v>
      </c>
    </row>
    <row r="6" spans="1:24" ht="41.25" customHeight="1">
      <c r="A6" s="1">
        <v>5</v>
      </c>
      <c r="B6" s="1">
        <v>4018</v>
      </c>
      <c r="C6" s="1">
        <v>4</v>
      </c>
      <c r="D6" s="1">
        <v>100</v>
      </c>
      <c r="E6" s="1">
        <v>30</v>
      </c>
      <c r="F6" s="1" t="s">
        <v>38</v>
      </c>
      <c r="G6" s="1" t="s">
        <v>39</v>
      </c>
      <c r="H6" s="18" t="s">
        <v>106</v>
      </c>
      <c r="I6" s="18"/>
      <c r="J6" s="18" t="s">
        <v>110</v>
      </c>
      <c r="K6" s="18"/>
      <c r="L6" s="18"/>
      <c r="M6" s="11">
        <v>2.7</v>
      </c>
      <c r="N6" s="11">
        <v>0.7</v>
      </c>
      <c r="O6" s="18" t="s">
        <v>45</v>
      </c>
      <c r="P6" s="1" t="s">
        <v>97</v>
      </c>
      <c r="Q6" s="1">
        <v>2</v>
      </c>
      <c r="R6" s="1">
        <v>2</v>
      </c>
      <c r="S6" s="1"/>
      <c r="T6" s="6" t="s">
        <v>76</v>
      </c>
      <c r="U6" s="1" t="s">
        <v>82</v>
      </c>
      <c r="V6" s="12" t="s">
        <v>102</v>
      </c>
      <c r="W6" s="1">
        <v>3000</v>
      </c>
      <c r="X6" s="1" t="s">
        <v>40</v>
      </c>
    </row>
    <row r="7" spans="1:24" ht="41.25" customHeight="1">
      <c r="A7" s="1">
        <v>6</v>
      </c>
      <c r="B7" s="1">
        <v>4020</v>
      </c>
      <c r="C7" s="1">
        <v>4</v>
      </c>
      <c r="D7" s="1">
        <v>100</v>
      </c>
      <c r="E7" s="1">
        <v>25</v>
      </c>
      <c r="F7" s="1" t="s">
        <v>38</v>
      </c>
      <c r="G7" s="1" t="s">
        <v>41</v>
      </c>
      <c r="H7" s="18" t="s">
        <v>112</v>
      </c>
      <c r="I7" s="18"/>
      <c r="J7" s="18" t="s">
        <v>110</v>
      </c>
      <c r="K7" s="18"/>
      <c r="L7" s="18"/>
      <c r="M7" s="11">
        <v>0.08</v>
      </c>
      <c r="N7" s="11">
        <v>0.5</v>
      </c>
      <c r="O7" s="18" t="s">
        <v>44</v>
      </c>
      <c r="P7" s="1" t="s">
        <v>98</v>
      </c>
      <c r="Q7" s="1">
        <v>2</v>
      </c>
      <c r="R7" s="1">
        <v>2</v>
      </c>
      <c r="S7" s="1"/>
      <c r="T7" s="6" t="s">
        <v>76</v>
      </c>
      <c r="U7" s="1" t="s">
        <v>83</v>
      </c>
      <c r="V7" s="12" t="s">
        <v>103</v>
      </c>
      <c r="W7" s="1">
        <v>3000</v>
      </c>
      <c r="X7" s="1" t="s">
        <v>40</v>
      </c>
    </row>
    <row r="8" spans="1:24" ht="39" customHeight="1">
      <c r="A8" s="1">
        <v>7</v>
      </c>
      <c r="B8" s="1">
        <v>4021</v>
      </c>
      <c r="C8" s="1">
        <v>4</v>
      </c>
      <c r="D8" s="1">
        <v>100</v>
      </c>
      <c r="E8" s="1">
        <v>25</v>
      </c>
      <c r="F8" s="1" t="s">
        <v>38</v>
      </c>
      <c r="G8" s="1" t="s">
        <v>42</v>
      </c>
      <c r="H8" s="18" t="s">
        <v>113</v>
      </c>
      <c r="I8" s="18"/>
      <c r="J8" s="18" t="s">
        <v>110</v>
      </c>
      <c r="K8" s="18"/>
      <c r="L8" s="18"/>
      <c r="M8" s="11">
        <v>0.15</v>
      </c>
      <c r="N8" s="11">
        <v>0.4</v>
      </c>
      <c r="O8" s="18" t="s">
        <v>43</v>
      </c>
      <c r="P8" s="1" t="s">
        <v>99</v>
      </c>
      <c r="Q8" s="1">
        <v>1</v>
      </c>
      <c r="R8" s="1">
        <v>1</v>
      </c>
      <c r="S8" s="1"/>
      <c r="T8" s="6" t="s">
        <v>76</v>
      </c>
      <c r="U8" s="1" t="s">
        <v>77</v>
      </c>
      <c r="V8" s="12" t="s">
        <v>103</v>
      </c>
      <c r="W8" s="1">
        <v>3000</v>
      </c>
      <c r="X8" s="1" t="s">
        <v>40</v>
      </c>
    </row>
    <row r="9" spans="1:24" s="32" customFormat="1" ht="52.5" customHeight="1">
      <c r="A9" s="20">
        <v>8</v>
      </c>
      <c r="B9" s="20">
        <v>2853</v>
      </c>
      <c r="C9" s="20" t="s">
        <v>59</v>
      </c>
      <c r="D9" s="20">
        <v>150</v>
      </c>
      <c r="E9" s="20">
        <v>25</v>
      </c>
      <c r="F9" s="20" t="s">
        <v>56</v>
      </c>
      <c r="G9" s="29" t="s">
        <v>68</v>
      </c>
      <c r="H9" s="29" t="s">
        <v>72</v>
      </c>
      <c r="I9" s="29"/>
      <c r="J9" s="29" t="s">
        <v>114</v>
      </c>
      <c r="K9" s="29"/>
      <c r="L9" s="29"/>
      <c r="M9" s="30" t="s">
        <v>67</v>
      </c>
      <c r="N9" s="31">
        <v>16.63</v>
      </c>
      <c r="O9" s="29" t="s">
        <v>69</v>
      </c>
      <c r="P9" s="20" t="s">
        <v>91</v>
      </c>
      <c r="Q9" s="20">
        <v>2</v>
      </c>
      <c r="R9" s="20">
        <v>2</v>
      </c>
      <c r="S9" s="20"/>
      <c r="T9" s="21" t="s">
        <v>76</v>
      </c>
      <c r="U9" s="29" t="s">
        <v>84</v>
      </c>
      <c r="V9" s="28" t="s">
        <v>100</v>
      </c>
      <c r="W9" s="20">
        <v>10000</v>
      </c>
      <c r="X9" s="20" t="s">
        <v>73</v>
      </c>
    </row>
    <row r="10" spans="1:24" ht="27.6" customHeight="1">
      <c r="A10" s="1">
        <v>9</v>
      </c>
      <c r="B10" s="20">
        <v>2857</v>
      </c>
      <c r="C10" s="1">
        <v>4</v>
      </c>
      <c r="D10" s="1">
        <v>150</v>
      </c>
      <c r="E10" s="1">
        <v>25</v>
      </c>
      <c r="F10" s="1" t="s">
        <v>56</v>
      </c>
      <c r="G10" s="18" t="s">
        <v>71</v>
      </c>
      <c r="H10" s="18" t="s">
        <v>115</v>
      </c>
      <c r="I10" s="18"/>
      <c r="J10" s="18" t="s">
        <v>125</v>
      </c>
      <c r="K10" s="18"/>
      <c r="L10" s="18"/>
      <c r="M10" s="19">
        <v>2.1</v>
      </c>
      <c r="N10" s="11">
        <v>4.17</v>
      </c>
      <c r="O10" s="18" t="s">
        <v>70</v>
      </c>
      <c r="P10" s="1" t="s">
        <v>92</v>
      </c>
      <c r="Q10" s="1">
        <v>1</v>
      </c>
      <c r="R10" s="1">
        <v>1</v>
      </c>
      <c r="S10" s="1"/>
      <c r="T10" s="6" t="s">
        <v>76</v>
      </c>
      <c r="U10" s="1" t="s">
        <v>82</v>
      </c>
      <c r="V10" s="12" t="s">
        <v>101</v>
      </c>
      <c r="W10" s="1">
        <v>10000</v>
      </c>
      <c r="X10" s="1" t="s">
        <v>74</v>
      </c>
    </row>
    <row r="11" spans="1:24" ht="39" customHeight="1">
      <c r="A11" s="1">
        <v>10</v>
      </c>
      <c r="B11" s="20">
        <v>2859</v>
      </c>
      <c r="C11" s="1" t="s">
        <v>59</v>
      </c>
      <c r="D11" s="1">
        <v>150</v>
      </c>
      <c r="E11" s="1">
        <v>25</v>
      </c>
      <c r="F11" s="1" t="s">
        <v>56</v>
      </c>
      <c r="G11" s="18" t="s">
        <v>57</v>
      </c>
      <c r="H11" s="18" t="s">
        <v>58</v>
      </c>
      <c r="I11" s="18"/>
      <c r="J11" s="18" t="s">
        <v>126</v>
      </c>
      <c r="K11" s="18"/>
      <c r="L11" s="18"/>
      <c r="M11" s="19" t="s">
        <v>61</v>
      </c>
      <c r="N11" s="11">
        <v>2.9</v>
      </c>
      <c r="O11" s="18" t="s">
        <v>60</v>
      </c>
      <c r="P11" s="1" t="s">
        <v>93</v>
      </c>
      <c r="Q11" s="1">
        <v>2</v>
      </c>
      <c r="R11" s="1">
        <v>2</v>
      </c>
      <c r="S11" s="1"/>
      <c r="T11" s="6" t="s">
        <v>76</v>
      </c>
      <c r="U11" s="18" t="s">
        <v>85</v>
      </c>
      <c r="V11" s="12" t="s">
        <v>104</v>
      </c>
      <c r="W11" s="1">
        <v>10000</v>
      </c>
      <c r="X11" s="1" t="s">
        <v>74</v>
      </c>
    </row>
    <row r="12" spans="1:24" ht="39" customHeight="1">
      <c r="A12" s="1">
        <v>11</v>
      </c>
      <c r="B12" s="20">
        <v>2860</v>
      </c>
      <c r="C12" s="1" t="s">
        <v>66</v>
      </c>
      <c r="D12" s="1">
        <v>150</v>
      </c>
      <c r="E12" s="1">
        <v>25</v>
      </c>
      <c r="F12" s="1" t="s">
        <v>62</v>
      </c>
      <c r="G12" s="18" t="s">
        <v>65</v>
      </c>
      <c r="H12" s="18" t="s">
        <v>116</v>
      </c>
      <c r="I12" s="18"/>
      <c r="J12" s="18" t="s">
        <v>126</v>
      </c>
      <c r="K12" s="18"/>
      <c r="L12" s="18"/>
      <c r="M12" s="19" t="s">
        <v>64</v>
      </c>
      <c r="N12" s="11">
        <v>2.15</v>
      </c>
      <c r="O12" s="18" t="s">
        <v>63</v>
      </c>
      <c r="P12" s="1" t="s">
        <v>94</v>
      </c>
      <c r="Q12" s="1">
        <v>2</v>
      </c>
      <c r="R12" s="1">
        <v>2</v>
      </c>
      <c r="S12" s="1"/>
      <c r="T12" s="6" t="s">
        <v>76</v>
      </c>
      <c r="U12" s="18" t="s">
        <v>86</v>
      </c>
      <c r="V12" s="12" t="s">
        <v>102</v>
      </c>
      <c r="W12" s="1">
        <v>10000</v>
      </c>
      <c r="X12" s="1" t="s">
        <v>75</v>
      </c>
    </row>
    <row r="13" spans="1:24" ht="55.5" customHeight="1">
      <c r="A13" s="1">
        <v>12</v>
      </c>
      <c r="B13" s="1">
        <v>2533</v>
      </c>
      <c r="C13" s="1" t="s">
        <v>54</v>
      </c>
      <c r="D13" s="1">
        <v>150</v>
      </c>
      <c r="E13" s="1">
        <v>30</v>
      </c>
      <c r="F13" s="1" t="s">
        <v>47</v>
      </c>
      <c r="G13" s="18" t="s">
        <v>55</v>
      </c>
      <c r="H13" s="18" t="s">
        <v>121</v>
      </c>
      <c r="I13" s="33">
        <f>((63/3600*E13/1)*1.13)/2</f>
        <v>0.29662499999999997</v>
      </c>
      <c r="J13" s="18"/>
      <c r="K13" s="34">
        <v>0.29699999999999999</v>
      </c>
      <c r="L13" s="34">
        <v>0.29699999999999999</v>
      </c>
      <c r="M13" s="19" t="s">
        <v>50</v>
      </c>
      <c r="N13" s="19" t="s">
        <v>51</v>
      </c>
      <c r="O13" s="18" t="s">
        <v>46</v>
      </c>
      <c r="P13" s="1" t="s">
        <v>95</v>
      </c>
      <c r="Q13" s="1">
        <v>1</v>
      </c>
      <c r="R13" s="1">
        <v>1</v>
      </c>
      <c r="S13" s="1"/>
      <c r="T13" s="6" t="s">
        <v>76</v>
      </c>
      <c r="U13" s="1" t="s">
        <v>77</v>
      </c>
      <c r="V13" s="12" t="s">
        <v>103</v>
      </c>
      <c r="W13" s="1">
        <v>10000</v>
      </c>
      <c r="X13" s="1" t="s">
        <v>105</v>
      </c>
    </row>
    <row r="14" spans="1:24" ht="42" customHeight="1">
      <c r="A14" s="1">
        <v>13</v>
      </c>
      <c r="B14" s="1" t="s">
        <v>48</v>
      </c>
      <c r="C14" s="1" t="s">
        <v>20</v>
      </c>
      <c r="D14" s="1">
        <v>100</v>
      </c>
      <c r="E14" s="1">
        <v>30</v>
      </c>
      <c r="F14" s="1" t="s">
        <v>47</v>
      </c>
      <c r="G14" s="18" t="s">
        <v>49</v>
      </c>
      <c r="H14" s="18" t="s">
        <v>117</v>
      </c>
      <c r="I14" s="33">
        <f>((49/3600*E14/1)*1.13)/2</f>
        <v>0.23070833333333332</v>
      </c>
      <c r="J14" s="18"/>
      <c r="K14" s="34">
        <v>0.23100000000000001</v>
      </c>
      <c r="L14" s="34">
        <v>0.23100000000000001</v>
      </c>
      <c r="M14" s="19" t="s">
        <v>53</v>
      </c>
      <c r="N14" s="19">
        <v>2.1</v>
      </c>
      <c r="O14" s="1" t="s">
        <v>52</v>
      </c>
      <c r="P14" s="1" t="s">
        <v>96</v>
      </c>
      <c r="Q14" s="1">
        <v>1</v>
      </c>
      <c r="R14" s="1">
        <v>1</v>
      </c>
      <c r="S14" s="1"/>
      <c r="T14" s="6" t="s">
        <v>76</v>
      </c>
      <c r="U14" s="1" t="s">
        <v>82</v>
      </c>
      <c r="V14" s="12" t="s">
        <v>101</v>
      </c>
      <c r="W14" s="1">
        <v>10000</v>
      </c>
      <c r="X14" s="1" t="s">
        <v>105</v>
      </c>
    </row>
    <row r="15" spans="1:24" ht="27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1"/>
      <c r="N15" s="11"/>
      <c r="O15" s="1"/>
      <c r="P15" s="1"/>
      <c r="Q15" s="1"/>
      <c r="R15" s="1"/>
      <c r="S15" s="1"/>
      <c r="T15" s="1"/>
      <c r="U15" s="1"/>
      <c r="V15" s="12"/>
      <c r="W15" s="1"/>
      <c r="X15" s="1"/>
    </row>
    <row r="16" spans="1:24" ht="27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1"/>
      <c r="N16" s="11"/>
      <c r="O16" s="1"/>
      <c r="P16" s="1"/>
      <c r="Q16" s="1"/>
      <c r="R16" s="1"/>
      <c r="S16" s="1"/>
      <c r="T16" s="1"/>
      <c r="U16" s="1"/>
      <c r="V16" s="12"/>
      <c r="W16" s="1"/>
      <c r="X16" s="1"/>
    </row>
    <row r="17" spans="1:24" ht="27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  <c r="N17" s="11"/>
      <c r="O17" s="1"/>
      <c r="P17" s="1"/>
      <c r="Q17" s="1"/>
      <c r="R17" s="1"/>
      <c r="S17" s="1"/>
      <c r="T17" s="1"/>
      <c r="U17" s="1"/>
      <c r="V17" s="12"/>
      <c r="W17" s="1"/>
      <c r="X17" s="1"/>
    </row>
    <row r="18" spans="1:24" ht="27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1"/>
      <c r="N18" s="11"/>
      <c r="O18" s="1"/>
      <c r="P18" s="1"/>
      <c r="Q18" s="1"/>
      <c r="R18" s="1"/>
      <c r="S18" s="1"/>
      <c r="T18" s="1"/>
      <c r="U18" s="1"/>
      <c r="V18" s="12"/>
      <c r="W18" s="1"/>
      <c r="X18" s="1"/>
    </row>
    <row r="19" spans="1:24" ht="27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1"/>
      <c r="N19" s="11"/>
      <c r="O19" s="1"/>
      <c r="P19" s="1"/>
      <c r="Q19" s="1"/>
      <c r="R19" s="1"/>
      <c r="S19" s="1"/>
      <c r="T19" s="1"/>
      <c r="U19" s="1"/>
      <c r="V19" s="12"/>
      <c r="W19" s="1"/>
      <c r="X19" s="1"/>
    </row>
    <row r="20" spans="1:24" ht="27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5"/>
      <c r="P20" s="15"/>
      <c r="Q20" s="15"/>
      <c r="R20" s="15"/>
      <c r="S20" s="15"/>
      <c r="T20" s="15"/>
      <c r="U20" s="15"/>
      <c r="V20" s="17"/>
      <c r="W20" s="15"/>
      <c r="X20" s="1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E1"/>
    </sheetView>
  </sheetViews>
  <sheetFormatPr defaultRowHeight="14.2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4" sqref="Q22:Q24"/>
    </sheetView>
  </sheetViews>
  <sheetFormatPr defaultRowHeight="14.25"/>
  <sheetData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21.1.5 生管提供</vt:lpstr>
      <vt:lpstr>茁腾回复</vt:lpstr>
      <vt:lpstr>梅庄回复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2021-01-08T08:07:04Z</dcterms:modified>
</cp:coreProperties>
</file>