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相關重點資料16.7.12\廠商委外備案及指定結案資料－15 重要\禾亞 永柏 遠宏 東鏘　鑫廈　山聖　雅德 物料平衡及工單排程及工程轉核價表1.05\委外報價匯總6.13-顧問提供\委外發第三次 16.8.16\打樣進度及報價總表8.30\頤新 山聖 眾鷹  顶勤  外發打樣進度明細及單價20.3.16\待核 价明细 -2020.9.9-1\"/>
    </mc:Choice>
  </mc:AlternateContent>
  <bookViews>
    <workbookView xWindow="0" yWindow="150" windowWidth="15600" windowHeight="9600" tabRatio="745"/>
  </bookViews>
  <sheets>
    <sheet name="2020.11.5 工程提供最新资料" sheetId="6" r:id="rId1"/>
    <sheet name="顶勤 回复邮件20.11.5" sheetId="7" r:id="rId2"/>
  </sheets>
  <calcPr calcId="162913"/>
</workbook>
</file>

<file path=xl/calcChain.xml><?xml version="1.0" encoding="utf-8"?>
<calcChain xmlns="http://schemas.openxmlformats.org/spreadsheetml/2006/main">
  <c r="AF8" i="6" l="1"/>
  <c r="AF7" i="6"/>
  <c r="AF6" i="6"/>
  <c r="AF5" i="6"/>
</calcChain>
</file>

<file path=xl/comments1.xml><?xml version="1.0" encoding="utf-8"?>
<comments xmlns="http://schemas.openxmlformats.org/spreadsheetml/2006/main">
  <authors>
    <author>zhangwenbin</author>
  </authors>
  <commentList>
    <comment ref="N4" authorId="0" shapeId="0">
      <text>
        <r>
          <rPr>
            <sz val="9"/>
            <color indexed="81"/>
            <rFont val="細明體"/>
            <family val="3"/>
            <charset val="136"/>
          </rPr>
          <t>材料編號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表示材料出庫時的最前端的編號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如由</t>
        </r>
        <r>
          <rPr>
            <sz val="9"/>
            <color indexed="81"/>
            <rFont val="Tahoma"/>
            <family val="2"/>
          </rPr>
          <t>ABS GP22</t>
        </r>
        <r>
          <rPr>
            <sz val="9"/>
            <color indexed="81"/>
            <rFont val="細明體"/>
            <family val="3"/>
            <charset val="136"/>
          </rPr>
          <t>黑色出庫再加工抽粒為黃色，即是出庫時的黑色材料編號；</t>
        </r>
      </text>
    </comment>
    <comment ref="R4" authorId="0" shapeId="0">
      <text>
        <r>
          <rPr>
            <sz val="9"/>
            <color indexed="81"/>
            <rFont val="細明體"/>
            <family val="3"/>
            <charset val="136"/>
          </rPr>
          <t>材料顏色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表示最后端的材料顏色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如由材料本色加工成桔紅色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桔紅色就是此欄的材料顏色；</t>
        </r>
      </text>
    </comment>
    <comment ref="S4" authorId="0" shape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本色；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抽粒改性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 xml:space="preserve">色母色粉
</t>
        </r>
        <r>
          <rPr>
            <sz val="9"/>
            <color indexed="81"/>
            <rFont val="Tahoma"/>
            <family val="2"/>
          </rPr>
          <t>...</t>
        </r>
        <r>
          <rPr>
            <sz val="9"/>
            <color indexed="81"/>
            <rFont val="細明體"/>
            <family val="3"/>
            <charset val="136"/>
          </rPr>
          <t xml:space="preserve">
</t>
        </r>
      </text>
    </comment>
    <comment ref="T4" authorId="0" shapeId="0">
      <text>
        <r>
          <rPr>
            <sz val="9"/>
            <color indexed="81"/>
            <rFont val="細明體"/>
            <family val="3"/>
            <charset val="136"/>
          </rPr>
          <t>表示委外加工抽粒或染色或改性加工的品號；
若是本色則無加工品號；</t>
        </r>
      </text>
    </comment>
    <comment ref="AC4" authorId="0" shape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>單色；</t>
        </r>
        <r>
          <rPr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細明體"/>
            <family val="3"/>
            <charset val="136"/>
          </rPr>
          <t xml:space="preserve">雙色；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 xml:space="preserve">共模；
</t>
        </r>
        <r>
          <rPr>
            <sz val="9"/>
            <color indexed="81"/>
            <rFont val="Tahoma"/>
            <family val="2"/>
          </rPr>
          <t>4.RHCM</t>
        </r>
        <r>
          <rPr>
            <sz val="9"/>
            <color indexed="81"/>
            <rFont val="細明體"/>
            <family val="3"/>
            <charset val="136"/>
          </rPr>
          <t>；</t>
        </r>
        <r>
          <rPr>
            <sz val="9"/>
            <color indexed="81"/>
            <rFont val="Tahoma"/>
            <family val="2"/>
          </rPr>
          <t xml:space="preserve">
5.</t>
        </r>
        <r>
          <rPr>
            <sz val="9"/>
            <color indexed="81"/>
            <rFont val="細明體"/>
            <family val="3"/>
            <charset val="136"/>
          </rPr>
          <t xml:space="preserve">氣輔；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細明體"/>
            <family val="3"/>
            <charset val="136"/>
          </rPr>
          <t>其它；</t>
        </r>
      </text>
    </comment>
  </commentList>
</comments>
</file>

<file path=xl/sharedStrings.xml><?xml version="1.0" encoding="utf-8"?>
<sst xmlns="http://schemas.openxmlformats.org/spreadsheetml/2006/main" count="93" uniqueCount="87">
  <si>
    <t>材料
牌號</t>
    <phoneticPr fontId="1" type="noConversion"/>
  </si>
  <si>
    <t>模具編號</t>
    <phoneticPr fontId="1" type="noConversion"/>
  </si>
  <si>
    <t>水口料號</t>
    <phoneticPr fontId="9" type="noConversion"/>
  </si>
  <si>
    <t>White</t>
  </si>
  <si>
    <t>PC SABIC 946</t>
  </si>
  <si>
    <t>PC SABIC 947</t>
  </si>
  <si>
    <t>PC SABIC 948</t>
  </si>
  <si>
    <t>MAIN_CAOVER_INNER_BUTTOM</t>
  </si>
  <si>
    <t>OUTER_SHELL_TOP</t>
  </si>
  <si>
    <t>INNER_TRAY_TOP</t>
  </si>
  <si>
    <t>PVBX-3000-001</t>
  </si>
  <si>
    <t>PVBX-3006-001</t>
  </si>
  <si>
    <t>PVBX-3001-001</t>
  </si>
  <si>
    <t>PVBX-3007-001</t>
  </si>
  <si>
    <t>146363130005A</t>
  </si>
  <si>
    <t>146363130001A</t>
  </si>
  <si>
    <t>246363010102A</t>
  </si>
  <si>
    <t>146363130003A</t>
  </si>
  <si>
    <t>顶钧新费含税价13%</t>
    <phoneticPr fontId="9" type="noConversion"/>
  </si>
  <si>
    <t>Mibtech  Plastic &amp; Molds Co., Ltd. (China)</t>
    <phoneticPr fontId="30" type="noConversion"/>
  </si>
  <si>
    <t>客戶
名稱</t>
    <phoneticPr fontId="3" type="noConversion"/>
  </si>
  <si>
    <t>產品
機種</t>
    <phoneticPr fontId="3" type="noConversion"/>
  </si>
  <si>
    <t>零件
名稱</t>
    <phoneticPr fontId="1" type="noConversion"/>
  </si>
  <si>
    <t>零件
圖片</t>
    <phoneticPr fontId="1" type="noConversion"/>
  </si>
  <si>
    <t>对策</t>
    <phoneticPr fontId="9" type="noConversion"/>
  </si>
  <si>
    <t>材料
編號</t>
    <phoneticPr fontId="1" type="noConversion"/>
  </si>
  <si>
    <t>材料
價格
U$/kg</t>
    <phoneticPr fontId="1" type="noConversion"/>
  </si>
  <si>
    <t>設備
型號
噸位</t>
    <phoneticPr fontId="3" type="noConversion"/>
  </si>
  <si>
    <t>成型
週期
(S)</t>
    <phoneticPr fontId="1" type="noConversion"/>
  </si>
  <si>
    <t>注塑
損耗
率</t>
    <phoneticPr fontId="3" type="noConversion"/>
  </si>
  <si>
    <t>裝箱
數量
PCS</t>
    <phoneticPr fontId="1" type="noConversion"/>
  </si>
  <si>
    <t>二次
加工
噴油</t>
    <phoneticPr fontId="3" type="noConversion"/>
  </si>
  <si>
    <t>二次
加工
移印</t>
    <phoneticPr fontId="3" type="noConversion"/>
  </si>
  <si>
    <t>二次
加工
裝配</t>
    <phoneticPr fontId="3" type="noConversion"/>
  </si>
  <si>
    <t>產品
項目
階段</t>
    <phoneticPr fontId="3" type="noConversion"/>
  </si>
  <si>
    <t>更新
日期</t>
    <phoneticPr fontId="3" type="noConversion"/>
  </si>
  <si>
    <t>備註</t>
    <phoneticPr fontId="3" type="noConversion"/>
  </si>
  <si>
    <t>BOXER</t>
    <phoneticPr fontId="9" type="noConversion"/>
  </si>
  <si>
    <t>OUTER_SHELL_BOTTOM</t>
    <phoneticPr fontId="9" type="noConversion"/>
  </si>
  <si>
    <t>246363010202A</t>
    <phoneticPr fontId="9" type="noConversion"/>
  </si>
  <si>
    <t>①喷漆后间隙0.6±0.10小（0.40）
②产品公模面飞漆</t>
    <phoneticPr fontId="9" type="noConversion"/>
  </si>
  <si>
    <t>PC SABIC 945</t>
    <phoneticPr fontId="9" type="noConversion"/>
  </si>
  <si>
    <t>Black</t>
    <phoneticPr fontId="9" type="noConversion"/>
  </si>
  <si>
    <t>30020442004</t>
    <phoneticPr fontId="9" type="noConversion"/>
  </si>
  <si>
    <t>246363010201A</t>
    <phoneticPr fontId="9" type="noConversion"/>
  </si>
  <si>
    <t>1.骨位拉白
2.光泽度偏亮（规格5±2，实测7.5~8）</t>
    <phoneticPr fontId="9" type="noConversion"/>
  </si>
  <si>
    <t>105</t>
    <phoneticPr fontId="9" type="noConversion"/>
  </si>
  <si>
    <t>246363010101A</t>
    <phoneticPr fontId="26" type="noConversion"/>
  </si>
  <si>
    <t>Stand
底座</t>
    <phoneticPr fontId="15" type="noConversion"/>
  </si>
  <si>
    <t>PC 1250Y</t>
    <phoneticPr fontId="9" type="noConversion"/>
  </si>
  <si>
    <t>製錶：</t>
    <phoneticPr fontId="1" type="noConversion"/>
  </si>
  <si>
    <t>東 莞 頂 鈞 塑 膠 模 具 有 限 公 司</t>
    <phoneticPr fontId="30" type="noConversion"/>
  </si>
  <si>
    <t>BOXER產品信息表</t>
    <phoneticPr fontId="1" type="noConversion"/>
  </si>
  <si>
    <t>序
號</t>
    <phoneticPr fontId="1" type="noConversion"/>
  </si>
  <si>
    <t>客戶料號</t>
    <phoneticPr fontId="1" type="noConversion"/>
  </si>
  <si>
    <t>成品料號</t>
    <phoneticPr fontId="1" type="noConversion"/>
  </si>
  <si>
    <r>
      <t>半成品料</t>
    </r>
    <r>
      <rPr>
        <b/>
        <sz val="10"/>
        <color theme="8" tint="-0.249977111117893"/>
        <rFont val="宋体"/>
        <family val="3"/>
        <charset val="134"/>
      </rPr>
      <t>号</t>
    </r>
    <phoneticPr fontId="1" type="noConversion"/>
  </si>
  <si>
    <r>
      <t>P3</t>
    </r>
    <r>
      <rPr>
        <b/>
        <sz val="10"/>
        <color theme="8" tint="-0.249977111117893"/>
        <rFont val="宋体"/>
        <family val="3"/>
        <charset val="134"/>
      </rPr>
      <t>问题点</t>
    </r>
    <phoneticPr fontId="9" type="noConversion"/>
  </si>
  <si>
    <r>
      <t>NPRR</t>
    </r>
    <r>
      <rPr>
        <b/>
        <sz val="10"/>
        <color theme="8" tint="-0.249977111117893"/>
        <rFont val="宋体"/>
        <family val="3"/>
        <charset val="134"/>
      </rPr>
      <t>试产问题点</t>
    </r>
    <phoneticPr fontId="9" type="noConversion"/>
  </si>
  <si>
    <t>吸塑盒</t>
    <phoneticPr fontId="9" type="noConversion"/>
  </si>
  <si>
    <r>
      <t>保</t>
    </r>
    <r>
      <rPr>
        <b/>
        <sz val="10"/>
        <color theme="8" tint="-0.249977111117893"/>
        <rFont val="宋体"/>
        <family val="3"/>
        <charset val="134"/>
      </rPr>
      <t>护膜</t>
    </r>
    <phoneticPr fontId="9" type="noConversion"/>
  </si>
  <si>
    <t>油漆油墨</t>
    <phoneticPr fontId="9" type="noConversion"/>
  </si>
  <si>
    <t>材料
顏色</t>
    <phoneticPr fontId="1" type="noConversion"/>
  </si>
  <si>
    <t>配色
類型</t>
    <phoneticPr fontId="1" type="noConversion"/>
  </si>
  <si>
    <t>配色
品號</t>
    <phoneticPr fontId="1" type="noConversion"/>
  </si>
  <si>
    <t>滲水
口比
率%</t>
    <phoneticPr fontId="1" type="noConversion"/>
  </si>
  <si>
    <t>零件目标单重</t>
    <phoneticPr fontId="9" type="noConversion"/>
  </si>
  <si>
    <t>零件
單重
(G)</t>
    <phoneticPr fontId="1" type="noConversion"/>
  </si>
  <si>
    <t>產出
水口
重G</t>
    <phoneticPr fontId="1" type="noConversion"/>
  </si>
  <si>
    <t>型腔
數量
(穴)</t>
    <phoneticPr fontId="1" type="noConversion"/>
  </si>
  <si>
    <t>成型
輔助
說明</t>
    <phoneticPr fontId="1" type="noConversion"/>
  </si>
  <si>
    <t>二次
加工
鐳雕</t>
    <phoneticPr fontId="3" type="noConversion"/>
  </si>
  <si>
    <t>二次
加工
其它</t>
    <phoneticPr fontId="3" type="noConversion"/>
  </si>
  <si>
    <t>PRIVORO</t>
    <phoneticPr fontId="9" type="noConversion"/>
  </si>
  <si>
    <t>1.进胶点喷漆烧胶
2.产品反面喷漆飞油
3.搭桥本应完好出货，被去除</t>
    <phoneticPr fontId="9" type="noConversion"/>
  </si>
  <si>
    <t>1.83</t>
    <phoneticPr fontId="9" type="noConversion"/>
  </si>
  <si>
    <t>250T</t>
    <phoneticPr fontId="9" type="noConversion"/>
  </si>
  <si>
    <t>DVT</t>
    <phoneticPr fontId="9" type="noConversion"/>
  </si>
  <si>
    <t>①进胶口气纹</t>
    <phoneticPr fontId="9" type="noConversion"/>
  </si>
  <si>
    <t>200T</t>
    <phoneticPr fontId="9" type="noConversion"/>
  </si>
  <si>
    <t>146363130004A</t>
    <phoneticPr fontId="9" type="noConversion"/>
  </si>
  <si>
    <t>1.Side button up骨位发白</t>
    <phoneticPr fontId="9" type="noConversion"/>
  </si>
  <si>
    <t>①2.99±0.03和3.01尺寸NG（2.90~2.93）
②2.00±0.05尺寸NG（1.92-1.95)
③4.73+0.10/-0.05尺寸NG(4.64-4.69)</t>
    <phoneticPr fontId="9" type="noConversion"/>
  </si>
  <si>
    <t>30020442004</t>
    <phoneticPr fontId="9" type="noConversion"/>
  </si>
  <si>
    <t>250T</t>
    <phoneticPr fontId="9" type="noConversion"/>
  </si>
  <si>
    <t>104287041007A</t>
    <phoneticPr fontId="9" type="noConversion"/>
  </si>
  <si>
    <t>2020/11/2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</si>
</sst>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%"/>
    <numFmt numFmtId="177" formatCode="&quot;¥&quot;#,##0_);[Red]\(&quot;¥&quot;#,##0\)"/>
    <numFmt numFmtId="178" formatCode="0.00_);[Red]\(0.00\)"/>
    <numFmt numFmtId="179" formatCode="&quot;US$&quot;#,##0.00;[Red]\-&quot;US$&quot;#,##0.00"/>
    <numFmt numFmtId="180" formatCode="m/d;@"/>
    <numFmt numFmtId="181" formatCode="0_);[Red]\(0\)"/>
    <numFmt numFmtId="182" formatCode="[$-404]General"/>
    <numFmt numFmtId="183" formatCode="yyyy&quot;年&quot;m&quot;月&quot;d&quot;日&quot;;@"/>
    <numFmt numFmtId="184" formatCode="0_ "/>
    <numFmt numFmtId="185" formatCode="&quot; &quot;[$EUR]* #,##0.00&quot; &quot;;&quot; &quot;[$EUR]* \(#,##0.00\);&quot; &quot;[$EUR]* &quot;-&quot;??&quot; &quot;"/>
    <numFmt numFmtId="186" formatCode="0.000_);[Red]\(0.000\)"/>
  </numFmts>
  <fonts count="35">
    <font>
      <sz val="12"/>
      <color theme="1"/>
      <name val="宋体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宋体"/>
      <family val="3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theme="8" tint="-0.249977111117893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9"/>
      <name val="MingLiU"/>
      <family val="3"/>
    </font>
    <font>
      <sz val="16"/>
      <name val="Calibri"/>
      <family val="2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name val="Helv"/>
      <family val="2"/>
    </font>
    <font>
      <sz val="10"/>
      <color theme="1"/>
      <name val="楷体"/>
      <family val="3"/>
      <charset val="134"/>
    </font>
    <font>
      <sz val="9"/>
      <name val="宋体"/>
      <family val="2"/>
      <charset val="134"/>
      <scheme val="minor"/>
    </font>
    <font>
      <sz val="10"/>
      <name val="楷体"/>
      <family val="3"/>
      <charset val="134"/>
    </font>
    <font>
      <b/>
      <sz val="10"/>
      <color theme="8" tint="-0.249977111117893"/>
      <name val="楷体"/>
      <family val="3"/>
      <charset val="134"/>
    </font>
    <font>
      <sz val="11"/>
      <name val="楷体"/>
      <family val="3"/>
      <charset val="134"/>
    </font>
    <font>
      <sz val="12"/>
      <name val="楷体"/>
      <family val="3"/>
      <charset val="134"/>
    </font>
    <font>
      <b/>
      <sz val="10"/>
      <color theme="1"/>
      <name val="楷体"/>
      <family val="3"/>
      <charset val="134"/>
    </font>
    <font>
      <b/>
      <sz val="12"/>
      <name val="楷体"/>
      <family val="3"/>
      <charset val="134"/>
    </font>
    <font>
      <sz val="16"/>
      <name val="楷体"/>
      <family val="3"/>
      <charset val="134"/>
    </font>
    <font>
      <sz val="16"/>
      <color theme="1"/>
      <name val="楷体"/>
      <family val="3"/>
      <charset val="134"/>
    </font>
    <font>
      <sz val="9"/>
      <color theme="1"/>
      <name val="楷体"/>
      <family val="3"/>
      <charset val="134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新細明體"/>
      <family val="22"/>
      <charset val="134"/>
    </font>
    <font>
      <sz val="12"/>
      <name val="宋体"/>
      <family val="1"/>
      <charset val="136"/>
    </font>
    <font>
      <b/>
      <sz val="24"/>
      <name val="標楷體"/>
      <family val="4"/>
      <charset val="136"/>
    </font>
    <font>
      <sz val="8"/>
      <name val="Arial"/>
      <family val="2"/>
    </font>
    <font>
      <b/>
      <sz val="19"/>
      <name val="Times New Roman"/>
      <family val="1"/>
    </font>
    <font>
      <b/>
      <sz val="20"/>
      <color indexed="30"/>
      <name val="標楷體"/>
      <family val="4"/>
      <charset val="136"/>
    </font>
    <font>
      <b/>
      <sz val="10"/>
      <name val="新細明體"/>
      <family val="1"/>
      <charset val="136"/>
    </font>
    <font>
      <b/>
      <sz val="10"/>
      <color theme="8" tint="-0.249977111117893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182" fontId="0" fillId="0" borderId="0">
      <alignment vertical="center"/>
    </xf>
    <xf numFmtId="182" fontId="2" fillId="0" borderId="0"/>
    <xf numFmtId="182" fontId="2" fillId="0" borderId="0"/>
    <xf numFmtId="182" fontId="2" fillId="0" borderId="0"/>
    <xf numFmtId="182" fontId="11" fillId="0" borderId="0">
      <alignment vertical="center"/>
    </xf>
    <xf numFmtId="182" fontId="12" fillId="0" borderId="0" applyNumberFormat="0" applyFill="0" applyBorder="0" applyAlignment="0" applyProtection="0">
      <alignment vertical="top"/>
      <protection locked="0"/>
    </xf>
    <xf numFmtId="182" fontId="13" fillId="0" borderId="0"/>
    <xf numFmtId="185" fontId="25" fillId="0" borderId="0"/>
    <xf numFmtId="0" fontId="11" fillId="0" borderId="0">
      <alignment vertical="center"/>
    </xf>
    <xf numFmtId="182" fontId="28" fillId="0" borderId="0"/>
  </cellStyleXfs>
  <cellXfs count="121">
    <xf numFmtId="182" fontId="0" fillId="0" borderId="0" xfId="0">
      <alignment vertical="center"/>
    </xf>
    <xf numFmtId="182" fontId="4" fillId="2" borderId="0" xfId="1" applyFont="1" applyFill="1" applyBorder="1" applyAlignment="1">
      <alignment horizontal="center" vertical="center"/>
    </xf>
    <xf numFmtId="182" fontId="4" fillId="2" borderId="0" xfId="1" applyFont="1" applyFill="1" applyBorder="1" applyAlignment="1">
      <alignment horizontal="center" vertical="center" shrinkToFit="1"/>
    </xf>
    <xf numFmtId="182" fontId="5" fillId="2" borderId="0" xfId="1" applyFont="1" applyFill="1" applyBorder="1" applyAlignment="1">
      <alignment horizontal="center" vertical="center"/>
    </xf>
    <xf numFmtId="182" fontId="5" fillId="2" borderId="0" xfId="0" applyFont="1" applyFill="1" applyBorder="1" applyAlignment="1">
      <alignment horizontal="center" vertical="center"/>
    </xf>
    <xf numFmtId="182" fontId="5" fillId="2" borderId="0" xfId="1" applyFont="1" applyFill="1" applyBorder="1" applyAlignment="1">
      <alignment horizontal="center" vertical="center" shrinkToFit="1"/>
    </xf>
    <xf numFmtId="180" fontId="5" fillId="2" borderId="0" xfId="1" applyNumberFormat="1" applyFont="1" applyFill="1" applyBorder="1" applyAlignment="1">
      <alignment horizontal="center" vertical="center" shrinkToFit="1"/>
    </xf>
    <xf numFmtId="180" fontId="4" fillId="2" borderId="0" xfId="1" applyNumberFormat="1" applyFont="1" applyFill="1" applyBorder="1" applyAlignment="1">
      <alignment horizontal="center" vertical="center"/>
    </xf>
    <xf numFmtId="182" fontId="5" fillId="2" borderId="0" xfId="1" applyNumberFormat="1" applyFont="1" applyFill="1" applyBorder="1" applyAlignment="1">
      <alignment horizontal="center" vertical="center" shrinkToFit="1"/>
    </xf>
    <xf numFmtId="182" fontId="4" fillId="2" borderId="0" xfId="1" applyNumberFormat="1" applyFont="1" applyFill="1" applyBorder="1" applyAlignment="1">
      <alignment horizontal="center" vertical="center"/>
    </xf>
    <xf numFmtId="182" fontId="5" fillId="2" borderId="0" xfId="1" applyFont="1" applyFill="1" applyBorder="1" applyAlignment="1">
      <alignment horizontal="left" vertical="center"/>
    </xf>
    <xf numFmtId="182" fontId="4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center" vertical="center" shrinkToFit="1"/>
    </xf>
    <xf numFmtId="176" fontId="4" fillId="2" borderId="0" xfId="1" applyNumberFormat="1" applyFont="1" applyFill="1" applyBorder="1" applyAlignment="1">
      <alignment horizontal="center" vertical="center"/>
    </xf>
    <xf numFmtId="182" fontId="12" fillId="2" borderId="0" xfId="5" applyNumberFormat="1" applyFill="1" applyBorder="1" applyAlignment="1" applyProtection="1">
      <alignment horizontal="center" vertical="center" shrinkToFit="1"/>
    </xf>
    <xf numFmtId="182" fontId="6" fillId="2" borderId="0" xfId="1" applyFont="1" applyFill="1" applyBorder="1" applyAlignment="1">
      <alignment horizontal="center" vertical="center"/>
    </xf>
    <xf numFmtId="179" fontId="5" fillId="2" borderId="0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 shrinkToFit="1"/>
    </xf>
    <xf numFmtId="178" fontId="5" fillId="2" borderId="0" xfId="1" applyNumberFormat="1" applyFont="1" applyFill="1" applyBorder="1" applyAlignment="1">
      <alignment horizontal="center" vertical="center" shrinkToFit="1"/>
    </xf>
    <xf numFmtId="182" fontId="5" fillId="2" borderId="0" xfId="1" applyNumberFormat="1" applyFont="1" applyFill="1" applyBorder="1" applyAlignment="1">
      <alignment vertical="center" shrinkToFit="1"/>
    </xf>
    <xf numFmtId="179" fontId="4" fillId="2" borderId="0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178" fontId="4" fillId="2" borderId="0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182" fontId="18" fillId="2" borderId="1" xfId="1" applyFont="1" applyFill="1" applyBorder="1" applyAlignment="1">
      <alignment horizontal="center" vertical="center" wrapText="1" shrinkToFit="1"/>
    </xf>
    <xf numFmtId="9" fontId="16" fillId="2" borderId="1" xfId="1" applyNumberFormat="1" applyFont="1" applyFill="1" applyBorder="1" applyAlignment="1">
      <alignment horizontal="center" vertical="center" shrinkToFit="1"/>
    </xf>
    <xf numFmtId="49" fontId="16" fillId="2" borderId="1" xfId="1" applyNumberFormat="1" applyFont="1" applyFill="1" applyBorder="1" applyAlignment="1">
      <alignment horizontal="center" vertical="center" wrapText="1" shrinkToFit="1"/>
    </xf>
    <xf numFmtId="179" fontId="16" fillId="2" borderId="1" xfId="1" applyNumberFormat="1" applyFont="1" applyFill="1" applyBorder="1" applyAlignment="1">
      <alignment horizontal="center" vertical="center" shrinkToFit="1"/>
    </xf>
    <xf numFmtId="182" fontId="16" fillId="2" borderId="11" xfId="1" applyNumberFormat="1" applyFont="1" applyFill="1" applyBorder="1" applyAlignment="1">
      <alignment horizontal="center" vertical="center" wrapText="1" shrinkToFit="1"/>
    </xf>
    <xf numFmtId="49" fontId="21" fillId="2" borderId="1" xfId="6" applyNumberFormat="1" applyFont="1" applyFill="1" applyBorder="1" applyAlignment="1">
      <alignment horizontal="center" vertical="center" wrapText="1"/>
    </xf>
    <xf numFmtId="182" fontId="16" fillId="2" borderId="1" xfId="1" applyFont="1" applyFill="1" applyBorder="1" applyAlignment="1" applyProtection="1">
      <alignment vertical="center" shrinkToFit="1"/>
    </xf>
    <xf numFmtId="182" fontId="18" fillId="2" borderId="1" xfId="3" applyFont="1" applyFill="1" applyBorder="1" applyAlignment="1" applyProtection="1">
      <alignment horizontal="center" vertical="center" wrapText="1"/>
      <protection locked="0"/>
    </xf>
    <xf numFmtId="182" fontId="19" fillId="2" borderId="1" xfId="6" applyFont="1" applyFill="1" applyBorder="1" applyAlignment="1">
      <alignment horizontal="center" vertical="center" wrapText="1"/>
    </xf>
    <xf numFmtId="182" fontId="16" fillId="2" borderId="1" xfId="1" applyNumberFormat="1" applyFont="1" applyFill="1" applyBorder="1" applyAlignment="1">
      <alignment horizontal="center" vertical="center" wrapText="1" shrinkToFit="1"/>
    </xf>
    <xf numFmtId="182" fontId="19" fillId="2" borderId="1" xfId="6" applyFont="1" applyFill="1" applyBorder="1" applyAlignment="1">
      <alignment horizontal="left" vertical="center" wrapText="1"/>
    </xf>
    <xf numFmtId="182" fontId="16" fillId="2" borderId="5" xfId="0" applyNumberFormat="1" applyFont="1" applyFill="1" applyBorder="1" applyAlignment="1">
      <alignment horizontal="center" vertical="center" wrapText="1"/>
    </xf>
    <xf numFmtId="182" fontId="16" fillId="2" borderId="1" xfId="0" applyFont="1" applyFill="1" applyBorder="1" applyAlignment="1">
      <alignment horizontal="center" vertical="center" shrinkToFit="1"/>
    </xf>
    <xf numFmtId="49" fontId="16" fillId="2" borderId="1" xfId="1" applyNumberFormat="1" applyFont="1" applyFill="1" applyBorder="1" applyAlignment="1">
      <alignment horizontal="center" vertical="center" shrinkToFit="1"/>
    </xf>
    <xf numFmtId="182" fontId="20" fillId="2" borderId="1" xfId="1" applyNumberFormat="1" applyFont="1" applyFill="1" applyBorder="1" applyAlignment="1">
      <alignment horizontal="center" vertical="center" shrinkToFit="1"/>
    </xf>
    <xf numFmtId="182" fontId="16" fillId="2" borderId="1" xfId="1" applyFont="1" applyFill="1" applyBorder="1" applyAlignment="1">
      <alignment horizontal="center" vertical="center"/>
    </xf>
    <xf numFmtId="181" fontId="16" fillId="2" borderId="1" xfId="1" applyNumberFormat="1" applyFont="1" applyFill="1" applyBorder="1" applyAlignment="1">
      <alignment horizontal="center" vertical="center" shrinkToFit="1"/>
    </xf>
    <xf numFmtId="182" fontId="14" fillId="2" borderId="3" xfId="0" applyNumberFormat="1" applyFont="1" applyFill="1" applyBorder="1" applyAlignment="1">
      <alignment horizontal="center" vertical="center" wrapText="1"/>
    </xf>
    <xf numFmtId="182" fontId="19" fillId="2" borderId="13" xfId="1" applyFont="1" applyFill="1" applyBorder="1" applyAlignment="1">
      <alignment horizontal="center" vertical="center" shrinkToFit="1"/>
    </xf>
    <xf numFmtId="182" fontId="16" fillId="2" borderId="1" xfId="1" applyNumberFormat="1" applyFont="1" applyFill="1" applyBorder="1" applyAlignment="1">
      <alignment horizontal="center" vertical="center" shrinkToFit="1"/>
    </xf>
    <xf numFmtId="182" fontId="16" fillId="2" borderId="3" xfId="1" applyFont="1" applyFill="1" applyBorder="1" applyAlignment="1">
      <alignment horizontal="center" vertical="center" shrinkToFit="1"/>
    </xf>
    <xf numFmtId="182" fontId="19" fillId="2" borderId="7" xfId="1" applyFont="1" applyFill="1" applyBorder="1" applyAlignment="1">
      <alignment horizontal="center" vertical="center" shrinkToFit="1"/>
    </xf>
    <xf numFmtId="9" fontId="16" fillId="2" borderId="3" xfId="1" applyNumberFormat="1" applyFont="1" applyFill="1" applyBorder="1" applyAlignment="1">
      <alignment horizontal="center" vertical="center" shrinkToFit="1"/>
    </xf>
    <xf numFmtId="49" fontId="16" fillId="2" borderId="3" xfId="1" applyNumberFormat="1" applyFont="1" applyFill="1" applyBorder="1" applyAlignment="1">
      <alignment horizontal="center" vertical="center" shrinkToFit="1"/>
    </xf>
    <xf numFmtId="182" fontId="16" fillId="2" borderId="3" xfId="1" applyFont="1" applyFill="1" applyBorder="1" applyAlignment="1">
      <alignment horizontal="center" vertical="center"/>
    </xf>
    <xf numFmtId="182" fontId="16" fillId="2" borderId="1" xfId="0" applyFont="1" applyFill="1" applyBorder="1" applyAlignment="1">
      <alignment horizontal="left" vertical="center" shrinkToFit="1"/>
    </xf>
    <xf numFmtId="182" fontId="5" fillId="2" borderId="0" xfId="1" applyFont="1" applyFill="1" applyBorder="1" applyAlignment="1">
      <alignment horizontal="left" vertical="center" shrinkToFit="1"/>
    </xf>
    <xf numFmtId="182" fontId="4" fillId="2" borderId="0" xfId="1" applyFont="1" applyFill="1" applyBorder="1" applyAlignment="1">
      <alignment horizontal="left" vertical="center" shrinkToFit="1"/>
    </xf>
    <xf numFmtId="182" fontId="12" fillId="2" borderId="0" xfId="5" applyNumberFormat="1" applyFill="1" applyBorder="1" applyAlignment="1" applyProtection="1">
      <alignment horizontal="left" vertical="center" shrinkToFit="1"/>
    </xf>
    <xf numFmtId="182" fontId="22" fillId="3" borderId="3" xfId="1" applyFont="1" applyFill="1" applyBorder="1" applyAlignment="1" applyProtection="1">
      <alignment vertical="center" shrinkToFit="1"/>
    </xf>
    <xf numFmtId="182" fontId="22" fillId="3" borderId="5" xfId="1" applyFont="1" applyFill="1" applyBorder="1" applyAlignment="1" applyProtection="1">
      <alignment vertical="center" shrinkToFit="1"/>
    </xf>
    <xf numFmtId="181" fontId="16" fillId="2" borderId="3" xfId="1" applyNumberFormat="1" applyFont="1" applyFill="1" applyBorder="1" applyAlignment="1">
      <alignment horizontal="center" vertical="center" shrinkToFit="1"/>
    </xf>
    <xf numFmtId="182" fontId="20" fillId="2" borderId="3" xfId="1" applyNumberFormat="1" applyFont="1" applyFill="1" applyBorder="1" applyAlignment="1">
      <alignment horizontal="center" vertical="center" shrinkToFit="1"/>
    </xf>
    <xf numFmtId="182" fontId="16" fillId="2" borderId="1" xfId="1" applyNumberFormat="1" applyFont="1" applyFill="1" applyBorder="1" applyAlignment="1">
      <alignment horizontal="left" vertical="center" shrinkToFit="1"/>
    </xf>
    <xf numFmtId="182" fontId="14" fillId="2" borderId="1" xfId="0" applyNumberFormat="1" applyFont="1" applyFill="1" applyBorder="1" applyAlignment="1">
      <alignment vertical="center"/>
    </xf>
    <xf numFmtId="182" fontId="17" fillId="2" borderId="3" xfId="1" applyNumberFormat="1" applyFont="1" applyFill="1" applyBorder="1" applyAlignment="1">
      <alignment horizontal="center" vertical="center"/>
    </xf>
    <xf numFmtId="182" fontId="23" fillId="2" borderId="3" xfId="1" applyNumberFormat="1" applyFont="1" applyFill="1" applyBorder="1" applyAlignment="1">
      <alignment horizontal="left" vertical="center"/>
    </xf>
    <xf numFmtId="182" fontId="23" fillId="3" borderId="3" xfId="1" applyNumberFormat="1" applyFont="1" applyFill="1" applyBorder="1" applyAlignment="1">
      <alignment vertical="top"/>
    </xf>
    <xf numFmtId="182" fontId="23" fillId="3" borderId="3" xfId="1" applyNumberFormat="1" applyFont="1" applyFill="1" applyBorder="1" applyAlignment="1">
      <alignment vertical="center"/>
    </xf>
    <xf numFmtId="182" fontId="18" fillId="2" borderId="3" xfId="3" applyFont="1" applyFill="1" applyBorder="1" applyAlignment="1" applyProtection="1">
      <alignment horizontal="center" vertical="center"/>
      <protection locked="0"/>
    </xf>
    <xf numFmtId="182" fontId="19" fillId="2" borderId="3" xfId="6" applyFont="1" applyFill="1" applyBorder="1" applyAlignment="1">
      <alignment horizontal="center" vertical="center"/>
    </xf>
    <xf numFmtId="182" fontId="17" fillId="2" borderId="1" xfId="1" applyNumberFormat="1" applyFont="1" applyFill="1" applyBorder="1" applyAlignment="1">
      <alignment horizontal="center" vertical="center"/>
    </xf>
    <xf numFmtId="179" fontId="17" fillId="2" borderId="1" xfId="1" applyNumberFormat="1" applyFont="1" applyFill="1" applyBorder="1" applyAlignment="1">
      <alignment horizontal="center" vertical="center"/>
    </xf>
    <xf numFmtId="176" fontId="17" fillId="2" borderId="1" xfId="1" applyNumberFormat="1" applyFont="1" applyFill="1" applyBorder="1" applyAlignment="1">
      <alignment horizontal="center" vertical="center"/>
    </xf>
    <xf numFmtId="182" fontId="20" fillId="2" borderId="3" xfId="1" applyNumberFormat="1" applyFont="1" applyFill="1" applyBorder="1" applyAlignment="1">
      <alignment horizontal="center" vertical="center"/>
    </xf>
    <xf numFmtId="178" fontId="20" fillId="2" borderId="3" xfId="1" applyNumberFormat="1" applyFont="1" applyFill="1" applyBorder="1" applyAlignment="1">
      <alignment horizontal="center" vertical="center"/>
    </xf>
    <xf numFmtId="182" fontId="17" fillId="2" borderId="3" xfId="1" applyFont="1" applyFill="1" applyBorder="1" applyAlignment="1">
      <alignment horizontal="center" vertical="center"/>
    </xf>
    <xf numFmtId="182" fontId="16" fillId="2" borderId="1" xfId="6" applyFont="1" applyFill="1" applyBorder="1" applyAlignment="1">
      <alignment horizontal="left" vertical="center"/>
    </xf>
    <xf numFmtId="182" fontId="22" fillId="2" borderId="3" xfId="1" applyFont="1" applyFill="1" applyBorder="1" applyAlignment="1">
      <alignment horizontal="left" vertical="center" shrinkToFit="1"/>
    </xf>
    <xf numFmtId="182" fontId="22" fillId="3" borderId="3" xfId="1" applyFont="1" applyFill="1" applyBorder="1" applyAlignment="1">
      <alignment vertical="top" shrinkToFit="1"/>
    </xf>
    <xf numFmtId="182" fontId="22" fillId="3" borderId="3" xfId="1" applyFont="1" applyFill="1" applyBorder="1" applyAlignment="1">
      <alignment vertical="center" shrinkToFit="1"/>
    </xf>
    <xf numFmtId="182" fontId="16" fillId="2" borderId="13" xfId="1" applyNumberFormat="1" applyFont="1" applyFill="1" applyBorder="1" applyAlignment="1">
      <alignment horizontal="center" vertical="center" shrinkToFit="1"/>
    </xf>
    <xf numFmtId="49" fontId="21" fillId="2" borderId="1" xfId="6" applyNumberFormat="1" applyFont="1" applyFill="1" applyBorder="1" applyAlignment="1">
      <alignment horizontal="center" vertical="center"/>
    </xf>
    <xf numFmtId="182" fontId="14" fillId="2" borderId="1" xfId="0" applyNumberFormat="1" applyFont="1" applyFill="1" applyBorder="1" applyAlignment="1">
      <alignment horizontal="left" vertical="center"/>
    </xf>
    <xf numFmtId="182" fontId="16" fillId="2" borderId="1" xfId="0" applyFont="1" applyFill="1" applyBorder="1" applyAlignment="1">
      <alignment vertical="center" shrinkToFit="1"/>
    </xf>
    <xf numFmtId="49" fontId="10" fillId="2" borderId="0" xfId="0" applyNumberFormat="1" applyFont="1" applyFill="1" applyBorder="1" applyAlignment="1">
      <alignment vertical="center" wrapText="1"/>
    </xf>
    <xf numFmtId="184" fontId="19" fillId="2" borderId="2" xfId="0" applyNumberFormat="1" applyFont="1" applyFill="1" applyBorder="1" applyAlignment="1">
      <alignment horizontal="center" vertical="center"/>
    </xf>
    <xf numFmtId="184" fontId="19" fillId="2" borderId="1" xfId="0" applyNumberFormat="1" applyFont="1" applyFill="1" applyBorder="1" applyAlignment="1">
      <alignment horizontal="center" vertical="center"/>
    </xf>
    <xf numFmtId="182" fontId="18" fillId="2" borderId="1" xfId="3" applyFont="1" applyFill="1" applyBorder="1" applyAlignment="1" applyProtection="1">
      <alignment horizontal="center" vertical="center"/>
      <protection locked="0"/>
    </xf>
    <xf numFmtId="186" fontId="27" fillId="0" borderId="3" xfId="8" applyNumberFormat="1" applyFont="1" applyFill="1" applyBorder="1" applyAlignment="1">
      <alignment horizontal="center" vertical="center"/>
    </xf>
    <xf numFmtId="186" fontId="27" fillId="0" borderId="1" xfId="8" applyNumberFormat="1" applyFont="1" applyFill="1" applyBorder="1" applyAlignment="1">
      <alignment horizontal="center" vertical="center"/>
    </xf>
    <xf numFmtId="182" fontId="16" fillId="2" borderId="3" xfId="1" applyNumberFormat="1" applyFont="1" applyFill="1" applyBorder="1" applyAlignment="1">
      <alignment horizontal="center" vertical="center" shrinkToFit="1"/>
    </xf>
    <xf numFmtId="182" fontId="16" fillId="2" borderId="1" xfId="1" applyFont="1" applyFill="1" applyBorder="1" applyAlignment="1">
      <alignment horizontal="center" vertical="center" shrinkToFit="1"/>
    </xf>
    <xf numFmtId="182" fontId="24" fillId="2" borderId="2" xfId="0" applyNumberFormat="1" applyFont="1" applyFill="1" applyBorder="1" applyAlignment="1">
      <alignment horizontal="left" vertical="center"/>
    </xf>
    <xf numFmtId="182" fontId="24" fillId="2" borderId="4" xfId="0" applyNumberFormat="1" applyFont="1" applyFill="1" applyBorder="1" applyAlignment="1">
      <alignment horizontal="left" vertical="center"/>
    </xf>
    <xf numFmtId="178" fontId="4" fillId="2" borderId="1" xfId="1" applyNumberFormat="1" applyFont="1" applyFill="1" applyBorder="1" applyAlignment="1">
      <alignment horizontal="center" vertical="center"/>
    </xf>
    <xf numFmtId="176" fontId="33" fillId="4" borderId="9" xfId="1" applyNumberFormat="1" applyFont="1" applyFill="1" applyBorder="1" applyAlignment="1">
      <alignment horizontal="center" vertical="center" wrapText="1"/>
    </xf>
    <xf numFmtId="182" fontId="6" fillId="2" borderId="8" xfId="1" applyFont="1" applyFill="1" applyBorder="1" applyAlignment="1">
      <alignment horizontal="left" vertical="center" shrinkToFit="1"/>
    </xf>
    <xf numFmtId="182" fontId="6" fillId="2" borderId="9" xfId="1" applyFont="1" applyFill="1" applyBorder="1" applyAlignment="1">
      <alignment horizontal="center" vertical="center" shrinkToFit="1"/>
    </xf>
    <xf numFmtId="182" fontId="6" fillId="2" borderId="9" xfId="1" applyFont="1" applyFill="1" applyBorder="1" applyAlignment="1">
      <alignment horizontal="center" vertical="center"/>
    </xf>
    <xf numFmtId="182" fontId="6" fillId="2" borderId="14" xfId="1" applyNumberFormat="1" applyFont="1" applyFill="1" applyBorder="1" applyAlignment="1">
      <alignment horizontal="center" vertical="center"/>
    </xf>
    <xf numFmtId="182" fontId="6" fillId="2" borderId="9" xfId="1" applyNumberFormat="1" applyFont="1" applyFill="1" applyBorder="1" applyAlignment="1">
      <alignment horizontal="center" vertical="center"/>
    </xf>
    <xf numFmtId="182" fontId="6" fillId="2" borderId="10" xfId="1" applyNumberFormat="1" applyFont="1" applyFill="1" applyBorder="1" applyAlignment="1">
      <alignment horizontal="center" vertical="center"/>
    </xf>
    <xf numFmtId="182" fontId="6" fillId="2" borderId="1" xfId="1" applyNumberFormat="1" applyFont="1" applyFill="1" applyBorder="1" applyAlignment="1">
      <alignment horizontal="center" vertical="center"/>
    </xf>
    <xf numFmtId="182" fontId="34" fillId="2" borderId="1" xfId="1" applyNumberFormat="1" applyFont="1" applyFill="1" applyBorder="1" applyAlignment="1">
      <alignment horizontal="center" vertical="center"/>
    </xf>
    <xf numFmtId="182" fontId="6" fillId="2" borderId="12" xfId="1" applyNumberFormat="1" applyFont="1" applyFill="1" applyBorder="1" applyAlignment="1">
      <alignment horizontal="center" vertical="center"/>
    </xf>
    <xf numFmtId="182" fontId="34" fillId="2" borderId="12" xfId="1" applyNumberFormat="1" applyFont="1" applyFill="1" applyBorder="1" applyAlignment="1">
      <alignment horizontal="center" vertical="center"/>
    </xf>
    <xf numFmtId="17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34" fillId="2" borderId="9" xfId="1" applyNumberFormat="1" applyFont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" vertical="center"/>
    </xf>
    <xf numFmtId="182" fontId="19" fillId="2" borderId="1" xfId="6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82" fontId="29" fillId="2" borderId="0" xfId="9" applyFont="1" applyFill="1" applyAlignment="1">
      <alignment horizontal="center" vertical="center"/>
    </xf>
    <xf numFmtId="182" fontId="31" fillId="2" borderId="0" xfId="9" applyFont="1" applyFill="1" applyBorder="1" applyAlignment="1">
      <alignment horizontal="center" vertical="center"/>
    </xf>
    <xf numFmtId="182" fontId="32" fillId="2" borderId="0" xfId="1" applyFont="1" applyFill="1" applyBorder="1" applyAlignment="1">
      <alignment horizontal="center" vertical="center"/>
    </xf>
    <xf numFmtId="182" fontId="16" fillId="2" borderId="3" xfId="1" applyNumberFormat="1" applyFont="1" applyFill="1" applyBorder="1" applyAlignment="1">
      <alignment horizontal="center" vertical="center" shrinkToFit="1"/>
    </xf>
    <xf numFmtId="182" fontId="16" fillId="2" borderId="6" xfId="1" applyNumberFormat="1" applyFont="1" applyFill="1" applyBorder="1" applyAlignment="1">
      <alignment horizontal="center" vertical="center" shrinkToFit="1"/>
    </xf>
    <xf numFmtId="182" fontId="16" fillId="2" borderId="5" xfId="1" applyNumberFormat="1" applyFont="1" applyFill="1" applyBorder="1" applyAlignment="1">
      <alignment horizontal="center" vertical="center" shrinkToFit="1"/>
    </xf>
    <xf numFmtId="182" fontId="16" fillId="2" borderId="1" xfId="1" applyFont="1" applyFill="1" applyBorder="1" applyAlignment="1">
      <alignment horizontal="center" vertical="center" shrinkToFit="1"/>
    </xf>
    <xf numFmtId="182" fontId="17" fillId="2" borderId="1" xfId="1" applyFont="1" applyFill="1" applyBorder="1" applyAlignment="1">
      <alignment horizontal="center" vertical="center"/>
    </xf>
    <xf numFmtId="183" fontId="17" fillId="2" borderId="1" xfId="1" applyNumberFormat="1" applyFont="1" applyFill="1" applyBorder="1" applyAlignment="1">
      <alignment horizontal="center" vertical="center"/>
    </xf>
    <xf numFmtId="182" fontId="22" fillId="2" borderId="3" xfId="1" applyFont="1" applyFill="1" applyBorder="1" applyAlignment="1" applyProtection="1">
      <alignment horizontal="left" vertical="center" shrinkToFit="1"/>
    </xf>
    <xf numFmtId="182" fontId="22" fillId="2" borderId="5" xfId="1" applyFont="1" applyFill="1" applyBorder="1" applyAlignment="1" applyProtection="1">
      <alignment horizontal="left" vertical="center" shrinkToFit="1"/>
    </xf>
    <xf numFmtId="182" fontId="22" fillId="3" borderId="3" xfId="1" applyFont="1" applyFill="1" applyBorder="1" applyAlignment="1" applyProtection="1">
      <alignment vertical="top" shrinkToFit="1"/>
    </xf>
    <xf numFmtId="182" fontId="22" fillId="3" borderId="5" xfId="1" applyFont="1" applyFill="1" applyBorder="1" applyAlignment="1" applyProtection="1">
      <alignment vertical="top" shrinkToFit="1"/>
    </xf>
  </cellXfs>
  <cellStyles count="10">
    <cellStyle name="常规" xfId="0" builtinId="0"/>
    <cellStyle name="常规 4" xfId="7"/>
    <cellStyle name="常规_产品定义与规划阶段APQP" xfId="1"/>
    <cellStyle name="超链接" xfId="5" builtinId="8"/>
    <cellStyle name="一般 2" xfId="2"/>
    <cellStyle name="一般 2 2 2" xfId="4"/>
    <cellStyle name="一般 5" xfId="8"/>
    <cellStyle name="一般_BOM最新模板 " xfId="3"/>
    <cellStyle name="一般_Sheet1" xfId="6"/>
    <cellStyle name="一般_工时总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243840</xdr:colOff>
      <xdr:row>4</xdr:row>
      <xdr:rowOff>30480</xdr:rowOff>
    </xdr:from>
    <xdr:to>
      <xdr:col>8</xdr:col>
      <xdr:colOff>594360</xdr:colOff>
      <xdr:row>5</xdr:row>
      <xdr:rowOff>96441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190" y="1344930"/>
          <a:ext cx="350520" cy="32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167640</xdr:colOff>
      <xdr:row>5</xdr:row>
      <xdr:rowOff>22860</xdr:rowOff>
    </xdr:from>
    <xdr:to>
      <xdr:col>8</xdr:col>
      <xdr:colOff>685800</xdr:colOff>
      <xdr:row>6</xdr:row>
      <xdr:rowOff>109821</xdr:rowOff>
    </xdr:to>
    <xdr:pic>
      <xdr:nvPicPr>
        <xdr:cNvPr id="4" name="Picture 10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9990" y="1718310"/>
          <a:ext cx="518160" cy="34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236220</xdr:colOff>
      <xdr:row>6</xdr:row>
      <xdr:rowOff>32781</xdr:rowOff>
    </xdr:from>
    <xdr:to>
      <xdr:col>8</xdr:col>
      <xdr:colOff>624840</xdr:colOff>
      <xdr:row>7</xdr:row>
      <xdr:rowOff>117069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632148" y="2085653"/>
          <a:ext cx="341463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7</xdr:row>
      <xdr:rowOff>22860</xdr:rowOff>
    </xdr:from>
    <xdr:to>
      <xdr:col>8</xdr:col>
      <xdr:colOff>723900</xdr:colOff>
      <xdr:row>8</xdr:row>
      <xdr:rowOff>0</xdr:rowOff>
    </xdr:to>
    <xdr:pic>
      <xdr:nvPicPr>
        <xdr:cNvPr id="6" name="Picture 19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9510" y="2480310"/>
          <a:ext cx="586740" cy="33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171450</xdr:rowOff>
    </xdr:from>
    <xdr:to>
      <xdr:col>42</xdr:col>
      <xdr:colOff>674561</xdr:colOff>
      <xdr:row>48</xdr:row>
      <xdr:rowOff>75128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7650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19</xdr:col>
      <xdr:colOff>684086</xdr:colOff>
      <xdr:row>50</xdr:row>
      <xdr:rowOff>170377</xdr:rowOff>
    </xdr:to>
    <xdr:grpSp>
      <xdr:nvGrpSpPr>
        <xdr:cNvPr id="4" name="组合 3"/>
        <xdr:cNvGrpSpPr/>
      </xdr:nvGrpSpPr>
      <xdr:grpSpPr>
        <a:xfrm>
          <a:off x="0" y="485774"/>
          <a:ext cx="13714286" cy="8733353"/>
          <a:chOff x="0" y="485774"/>
          <a:chExt cx="13714286" cy="8733353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780" b="42659"/>
          <a:stretch/>
        </xdr:blipFill>
        <xdr:spPr>
          <a:xfrm>
            <a:off x="0" y="485774"/>
            <a:ext cx="13714286" cy="3390901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6560"/>
          <a:stretch/>
        </xdr:blipFill>
        <xdr:spPr>
          <a:xfrm>
            <a:off x="0" y="3781424"/>
            <a:ext cx="13714286" cy="543770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"/>
  <sheetViews>
    <sheetView tabSelected="1" topLeftCell="A4" workbookViewId="0">
      <selection activeCell="I12" sqref="I12"/>
    </sheetView>
  </sheetViews>
  <sheetFormatPr defaultColWidth="9" defaultRowHeight="20.100000000000001" customHeight="1"/>
  <cols>
    <col min="1" max="1" width="5.5" style="51" bestFit="1" customWidth="1"/>
    <col min="2" max="2" width="9.125" style="11" hidden="1" customWidth="1"/>
    <col min="3" max="3" width="7.875" style="2" customWidth="1"/>
    <col min="4" max="4" width="17.5" style="2" customWidth="1"/>
    <col min="5" max="5" width="13.375" style="2" bestFit="1" customWidth="1"/>
    <col min="6" max="6" width="13" style="2" customWidth="1"/>
    <col min="7" max="7" width="13.125" style="2" customWidth="1"/>
    <col min="8" max="8" width="9.875" style="2" customWidth="1"/>
    <col min="9" max="9" width="11.25" style="2" customWidth="1"/>
    <col min="10" max="10" width="59.25" style="51" hidden="1" customWidth="1"/>
    <col min="11" max="12" width="71.5" style="51" hidden="1" customWidth="1"/>
    <col min="13" max="13" width="12.375" style="2" bestFit="1" customWidth="1"/>
    <col min="14" max="14" width="11.625" style="2" hidden="1" customWidth="1"/>
    <col min="15" max="15" width="11.375" style="2" hidden="1" customWidth="1"/>
    <col min="16" max="16" width="6.75" style="2" hidden="1" customWidth="1"/>
    <col min="17" max="17" width="8.625" style="2" hidden="1" customWidth="1"/>
    <col min="18" max="20" width="9.125" style="2" hidden="1" customWidth="1"/>
    <col min="21" max="21" width="14.5" style="20" hidden="1" customWidth="1"/>
    <col min="22" max="22" width="12.625" style="21" hidden="1" customWidth="1"/>
    <col min="23" max="23" width="13" style="13" hidden="1" customWidth="1"/>
    <col min="24" max="24" width="12.375" style="13" hidden="1" customWidth="1"/>
    <col min="25" max="25" width="12.25" style="22" hidden="1" customWidth="1"/>
    <col min="26" max="26" width="12.875" style="22" hidden="1" customWidth="1"/>
    <col min="27" max="27" width="12" style="23" customWidth="1"/>
    <col min="28" max="28" width="12.25" style="1" customWidth="1"/>
    <col min="29" max="29" width="13.5" style="1" hidden="1" customWidth="1"/>
    <col min="30" max="30" width="10.75" style="1" customWidth="1"/>
    <col min="31" max="31" width="11.5" style="13" hidden="1" customWidth="1"/>
    <col min="32" max="32" width="11.5" style="13" customWidth="1"/>
    <col min="33" max="33" width="11.75" style="1" customWidth="1"/>
    <col min="34" max="36" width="13.5" style="9" hidden="1" customWidth="1"/>
    <col min="37" max="37" width="8.625" style="9" hidden="1" customWidth="1"/>
    <col min="38" max="38" width="13.5" style="9" hidden="1" customWidth="1"/>
    <col min="39" max="39" width="5.125" style="9" hidden="1" customWidth="1"/>
    <col min="40" max="40" width="14.875" style="7" hidden="1" customWidth="1"/>
    <col min="41" max="41" width="8.25" style="1" hidden="1" customWidth="1"/>
    <col min="42" max="224" width="9" style="1" customWidth="1"/>
    <col min="225" max="225" width="1" style="1" customWidth="1"/>
    <col min="226" max="226" width="3.5" style="1" customWidth="1"/>
    <col min="227" max="227" width="5.25" style="1" customWidth="1"/>
    <col min="228" max="228" width="4.875" style="1" customWidth="1"/>
    <col min="229" max="229" width="5.625" style="1" customWidth="1"/>
    <col min="230" max="230" width="6.625" style="1" customWidth="1"/>
    <col min="231" max="235" width="5.625" style="1" customWidth="1"/>
    <col min="236" max="236" width="6.75" style="1" customWidth="1"/>
    <col min="237" max="239" width="5.625" style="1" customWidth="1"/>
    <col min="240" max="250" width="6.625" style="1" customWidth="1"/>
    <col min="251" max="251" width="5.75" style="1" customWidth="1"/>
    <col min="252" max="253" width="6.625" style="1" customWidth="1"/>
    <col min="254" max="255" width="5.75" style="1" customWidth="1"/>
    <col min="256" max="256" width="6.625" style="1" customWidth="1"/>
    <col min="257" max="257" width="6.25" style="1" customWidth="1"/>
    <col min="258" max="16384" width="9" style="1"/>
  </cols>
  <sheetData>
    <row r="1" spans="1:41" ht="37.5" hidden="1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3.25" hidden="1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ht="31.5" hidden="1" thickBot="1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</row>
    <row r="4" spans="1:41" s="15" customFormat="1" ht="25.5" customHeight="1">
      <c r="A4" s="91" t="s">
        <v>53</v>
      </c>
      <c r="B4" s="92" t="s">
        <v>20</v>
      </c>
      <c r="C4" s="93" t="s">
        <v>21</v>
      </c>
      <c r="D4" s="94" t="s">
        <v>22</v>
      </c>
      <c r="E4" s="95" t="s">
        <v>54</v>
      </c>
      <c r="F4" s="95" t="s">
        <v>55</v>
      </c>
      <c r="G4" s="95" t="s">
        <v>56</v>
      </c>
      <c r="H4" s="96" t="s">
        <v>1</v>
      </c>
      <c r="I4" s="97" t="s">
        <v>23</v>
      </c>
      <c r="J4" s="97" t="s">
        <v>57</v>
      </c>
      <c r="K4" s="97" t="s">
        <v>58</v>
      </c>
      <c r="L4" s="98" t="s">
        <v>24</v>
      </c>
      <c r="M4" s="97" t="s">
        <v>0</v>
      </c>
      <c r="N4" s="97" t="s">
        <v>25</v>
      </c>
      <c r="O4" s="97" t="s">
        <v>59</v>
      </c>
      <c r="P4" s="99" t="s">
        <v>60</v>
      </c>
      <c r="Q4" s="100" t="s">
        <v>61</v>
      </c>
      <c r="R4" s="95" t="s">
        <v>62</v>
      </c>
      <c r="S4" s="95" t="s">
        <v>63</v>
      </c>
      <c r="T4" s="95" t="s">
        <v>64</v>
      </c>
      <c r="U4" s="101" t="s">
        <v>26</v>
      </c>
      <c r="V4" s="102" t="s">
        <v>2</v>
      </c>
      <c r="W4" s="103" t="s">
        <v>65</v>
      </c>
      <c r="X4" s="104" t="s">
        <v>66</v>
      </c>
      <c r="Y4" s="105" t="s">
        <v>67</v>
      </c>
      <c r="Z4" s="105" t="s">
        <v>68</v>
      </c>
      <c r="AA4" s="93" t="s">
        <v>69</v>
      </c>
      <c r="AB4" s="93" t="s">
        <v>27</v>
      </c>
      <c r="AC4" s="93" t="s">
        <v>70</v>
      </c>
      <c r="AD4" s="93" t="s">
        <v>28</v>
      </c>
      <c r="AE4" s="103" t="s">
        <v>29</v>
      </c>
      <c r="AF4" s="90" t="s">
        <v>18</v>
      </c>
      <c r="AG4" s="93" t="s">
        <v>30</v>
      </c>
      <c r="AH4" s="95" t="s">
        <v>31</v>
      </c>
      <c r="AI4" s="95" t="s">
        <v>32</v>
      </c>
      <c r="AJ4" s="95" t="s">
        <v>71</v>
      </c>
      <c r="AK4" s="95" t="s">
        <v>33</v>
      </c>
      <c r="AL4" s="95" t="s">
        <v>72</v>
      </c>
      <c r="AM4" s="95" t="s">
        <v>34</v>
      </c>
      <c r="AN4" s="95" t="s">
        <v>35</v>
      </c>
      <c r="AO4" s="95" t="s">
        <v>36</v>
      </c>
    </row>
    <row r="5" spans="1:41" s="15" customFormat="1" ht="20.25">
      <c r="A5" s="85">
        <v>1</v>
      </c>
      <c r="B5" s="111" t="s">
        <v>73</v>
      </c>
      <c r="C5" s="114" t="s">
        <v>37</v>
      </c>
      <c r="D5" s="87" t="s">
        <v>38</v>
      </c>
      <c r="E5" s="58" t="s">
        <v>10</v>
      </c>
      <c r="F5" s="58" t="s">
        <v>14</v>
      </c>
      <c r="G5" s="58" t="s">
        <v>39</v>
      </c>
      <c r="H5" s="80">
        <v>3516</v>
      </c>
      <c r="I5" s="59"/>
      <c r="J5" s="60" t="s">
        <v>74</v>
      </c>
      <c r="K5" s="61" t="s">
        <v>40</v>
      </c>
      <c r="L5" s="62"/>
      <c r="M5" s="63" t="s">
        <v>41</v>
      </c>
      <c r="N5" s="85">
        <v>30020441003</v>
      </c>
      <c r="O5" s="85">
        <v>31020100688</v>
      </c>
      <c r="P5" s="42"/>
      <c r="Q5" s="42"/>
      <c r="R5" s="64" t="s">
        <v>42</v>
      </c>
      <c r="S5" s="65"/>
      <c r="T5" s="65"/>
      <c r="U5" s="66"/>
      <c r="V5" s="58" t="s">
        <v>43</v>
      </c>
      <c r="W5" s="67"/>
      <c r="X5" s="68"/>
      <c r="Y5" s="69">
        <v>42.2</v>
      </c>
      <c r="Z5" s="37" t="s">
        <v>75</v>
      </c>
      <c r="AA5" s="85">
        <v>1</v>
      </c>
      <c r="AB5" s="43" t="s">
        <v>76</v>
      </c>
      <c r="AC5" s="45"/>
      <c r="AD5" s="85">
        <v>50</v>
      </c>
      <c r="AE5" s="46">
        <v>0.05</v>
      </c>
      <c r="AF5" s="83">
        <f>(88.2/3600*AD5/AA5)*1.13</f>
        <v>1.38425</v>
      </c>
      <c r="AG5" s="85">
        <v>60</v>
      </c>
      <c r="AH5" s="75"/>
      <c r="AI5" s="45"/>
      <c r="AJ5" s="42"/>
      <c r="AK5" s="42"/>
      <c r="AL5" s="42"/>
      <c r="AM5" s="115" t="s">
        <v>77</v>
      </c>
      <c r="AN5" s="116">
        <v>44137</v>
      </c>
      <c r="AO5" s="70"/>
    </row>
    <row r="6" spans="1:41" s="3" customFormat="1" ht="20.25">
      <c r="A6" s="43">
        <v>2</v>
      </c>
      <c r="B6" s="112"/>
      <c r="C6" s="114"/>
      <c r="D6" s="88" t="s">
        <v>7</v>
      </c>
      <c r="E6" s="71" t="s">
        <v>11</v>
      </c>
      <c r="F6" s="58" t="s">
        <v>15</v>
      </c>
      <c r="G6" s="58" t="s">
        <v>44</v>
      </c>
      <c r="H6" s="80">
        <v>3518</v>
      </c>
      <c r="I6" s="44"/>
      <c r="J6" s="72" t="s">
        <v>45</v>
      </c>
      <c r="K6" s="73" t="s">
        <v>78</v>
      </c>
      <c r="L6" s="74"/>
      <c r="M6" s="63" t="s">
        <v>4</v>
      </c>
      <c r="N6" s="85">
        <v>30020441003</v>
      </c>
      <c r="O6" s="85">
        <v>31020100690</v>
      </c>
      <c r="P6" s="42"/>
      <c r="Q6" s="75"/>
      <c r="R6" s="64" t="s">
        <v>42</v>
      </c>
      <c r="S6" s="86"/>
      <c r="T6" s="37"/>
      <c r="U6" s="27"/>
      <c r="V6" s="58" t="s">
        <v>43</v>
      </c>
      <c r="W6" s="37"/>
      <c r="X6" s="76"/>
      <c r="Y6" s="56">
        <v>42.56</v>
      </c>
      <c r="Z6" s="45"/>
      <c r="AA6" s="85">
        <v>1</v>
      </c>
      <c r="AB6" s="43" t="s">
        <v>79</v>
      </c>
      <c r="AC6" s="45"/>
      <c r="AD6" s="55">
        <v>42</v>
      </c>
      <c r="AE6" s="46">
        <v>0.05</v>
      </c>
      <c r="AF6" s="83">
        <f>(72.8/3600*AD6/AA6)*1.13</f>
        <v>0.95974666666666653</v>
      </c>
      <c r="AG6" s="47" t="s">
        <v>46</v>
      </c>
      <c r="AH6" s="75"/>
      <c r="AI6" s="45"/>
      <c r="AJ6" s="75"/>
      <c r="AK6" s="75"/>
      <c r="AL6" s="75"/>
      <c r="AM6" s="115"/>
      <c r="AN6" s="116"/>
      <c r="AO6" s="48"/>
    </row>
    <row r="7" spans="1:41" s="3" customFormat="1" ht="20.25">
      <c r="A7" s="43">
        <v>3</v>
      </c>
      <c r="B7" s="112"/>
      <c r="C7" s="114"/>
      <c r="D7" s="87" t="s">
        <v>8</v>
      </c>
      <c r="E7" s="77" t="s">
        <v>12</v>
      </c>
      <c r="F7" s="58" t="s">
        <v>80</v>
      </c>
      <c r="G7" s="58" t="s">
        <v>16</v>
      </c>
      <c r="H7" s="81">
        <v>3521</v>
      </c>
      <c r="I7" s="30"/>
      <c r="J7" s="117" t="s">
        <v>81</v>
      </c>
      <c r="K7" s="119" t="s">
        <v>82</v>
      </c>
      <c r="L7" s="53"/>
      <c r="M7" s="63" t="s">
        <v>5</v>
      </c>
      <c r="N7" s="85">
        <v>30020441003</v>
      </c>
      <c r="O7" s="85">
        <v>31020100688</v>
      </c>
      <c r="P7" s="42"/>
      <c r="Q7" s="45"/>
      <c r="R7" s="64" t="s">
        <v>42</v>
      </c>
      <c r="S7" s="86"/>
      <c r="T7" s="37"/>
      <c r="U7" s="27"/>
      <c r="V7" s="58" t="s">
        <v>83</v>
      </c>
      <c r="W7" s="37"/>
      <c r="X7" s="76"/>
      <c r="Y7" s="38">
        <v>35.53</v>
      </c>
      <c r="Z7" s="89">
        <v>1.83</v>
      </c>
      <c r="AA7" s="43">
        <v>1</v>
      </c>
      <c r="AB7" s="43" t="s">
        <v>84</v>
      </c>
      <c r="AC7" s="45"/>
      <c r="AD7" s="40">
        <v>48</v>
      </c>
      <c r="AE7" s="46">
        <v>0.05</v>
      </c>
      <c r="AF7" s="83">
        <f>(88.2/3600*AD7/AA7)*1.13</f>
        <v>1.3288800000000001</v>
      </c>
      <c r="AG7" s="43">
        <v>60</v>
      </c>
      <c r="AH7" s="45"/>
      <c r="AI7" s="45"/>
      <c r="AJ7" s="45"/>
      <c r="AK7" s="45"/>
      <c r="AL7" s="45"/>
      <c r="AM7" s="115"/>
      <c r="AN7" s="116"/>
      <c r="AO7" s="39"/>
    </row>
    <row r="8" spans="1:41" s="4" customFormat="1" ht="20.25">
      <c r="A8" s="43">
        <v>4</v>
      </c>
      <c r="B8" s="113"/>
      <c r="C8" s="114"/>
      <c r="D8" s="87" t="s">
        <v>9</v>
      </c>
      <c r="E8" s="77" t="s">
        <v>13</v>
      </c>
      <c r="F8" s="58" t="s">
        <v>17</v>
      </c>
      <c r="G8" s="58" t="s">
        <v>47</v>
      </c>
      <c r="H8" s="81">
        <v>3524</v>
      </c>
      <c r="I8" s="78"/>
      <c r="J8" s="118"/>
      <c r="K8" s="120"/>
      <c r="L8" s="54"/>
      <c r="M8" s="82" t="s">
        <v>6</v>
      </c>
      <c r="N8" s="43">
        <v>30020441003</v>
      </c>
      <c r="O8" s="43">
        <v>31020100690</v>
      </c>
      <c r="P8" s="42"/>
      <c r="Q8" s="45"/>
      <c r="R8" s="106" t="s">
        <v>42</v>
      </c>
      <c r="S8" s="86"/>
      <c r="T8" s="37"/>
      <c r="U8" s="27"/>
      <c r="V8" s="58" t="s">
        <v>43</v>
      </c>
      <c r="W8" s="37"/>
      <c r="X8" s="76"/>
      <c r="Y8" s="38">
        <v>31.61</v>
      </c>
      <c r="Z8" s="45"/>
      <c r="AA8" s="43">
        <v>1</v>
      </c>
      <c r="AB8" s="43" t="s">
        <v>79</v>
      </c>
      <c r="AC8" s="45"/>
      <c r="AD8" s="40">
        <v>42</v>
      </c>
      <c r="AE8" s="25">
        <v>0.05</v>
      </c>
      <c r="AF8" s="84">
        <f>(72.8/3600*AD8/AA8)*1.13</f>
        <v>0.95974666666666653</v>
      </c>
      <c r="AG8" s="43">
        <v>105</v>
      </c>
      <c r="AH8" s="45"/>
      <c r="AI8" s="45"/>
      <c r="AJ8" s="45"/>
      <c r="AK8" s="45"/>
      <c r="AL8" s="45"/>
      <c r="AM8" s="115"/>
      <c r="AN8" s="116"/>
      <c r="AO8" s="86"/>
    </row>
    <row r="9" spans="1:41" s="4" customFormat="1" ht="27" hidden="1">
      <c r="A9" s="57">
        <v>6</v>
      </c>
      <c r="B9" s="85"/>
      <c r="C9" s="114"/>
      <c r="D9" s="41" t="s">
        <v>48</v>
      </c>
      <c r="E9" s="26"/>
      <c r="F9" s="24" t="s">
        <v>85</v>
      </c>
      <c r="G9" s="2"/>
      <c r="H9" s="35"/>
      <c r="I9" s="36"/>
      <c r="J9" s="49"/>
      <c r="K9" s="49"/>
      <c r="L9" s="49"/>
      <c r="M9" s="31" t="s">
        <v>49</v>
      </c>
      <c r="N9" s="33">
        <v>30020561004</v>
      </c>
      <c r="O9" s="28"/>
      <c r="P9" s="5"/>
      <c r="Q9" s="28"/>
      <c r="R9" s="32" t="s">
        <v>3</v>
      </c>
      <c r="S9" s="86"/>
      <c r="T9" s="37"/>
      <c r="U9" s="27"/>
      <c r="V9" s="37"/>
      <c r="W9" s="37"/>
      <c r="X9" s="29"/>
      <c r="Y9" s="37"/>
      <c r="Z9" s="22"/>
      <c r="AA9" s="43">
        <v>2</v>
      </c>
      <c r="AB9" s="33">
        <v>150</v>
      </c>
      <c r="AC9" s="86"/>
      <c r="AD9" s="40"/>
      <c r="AE9" s="25">
        <v>0.05</v>
      </c>
      <c r="AF9" s="25"/>
      <c r="AG9" s="43">
        <v>120</v>
      </c>
      <c r="AH9" s="33"/>
      <c r="AI9" s="43"/>
      <c r="AJ9" s="43"/>
      <c r="AK9" s="43"/>
      <c r="AL9" s="43"/>
      <c r="AM9" s="43"/>
      <c r="AN9" s="34"/>
      <c r="AO9" s="86"/>
    </row>
    <row r="10" spans="1:41" s="3" customFormat="1" ht="21">
      <c r="A10" s="10" t="s">
        <v>50</v>
      </c>
      <c r="B10" s="107" t="s">
        <v>86</v>
      </c>
      <c r="C10" s="107"/>
      <c r="D10" s="79"/>
      <c r="E10" s="5"/>
      <c r="F10" s="5"/>
      <c r="G10" s="2"/>
      <c r="H10" s="5"/>
      <c r="I10" s="5"/>
      <c r="J10" s="50"/>
      <c r="K10" s="50"/>
      <c r="L10" s="50"/>
      <c r="M10" s="5"/>
      <c r="N10" s="5"/>
      <c r="O10" s="5"/>
      <c r="P10" s="2"/>
      <c r="Q10" s="5"/>
      <c r="R10" s="5"/>
      <c r="S10" s="5"/>
      <c r="T10" s="5"/>
      <c r="U10" s="16"/>
      <c r="V10" s="17"/>
      <c r="W10" s="12"/>
      <c r="X10" s="12"/>
      <c r="Y10" s="18"/>
      <c r="Z10" s="22"/>
      <c r="AA10" s="5"/>
      <c r="AB10" s="5"/>
      <c r="AC10" s="5"/>
      <c r="AD10" s="5"/>
      <c r="AE10" s="5"/>
      <c r="AF10" s="5"/>
      <c r="AG10" s="5"/>
      <c r="AH10" s="8"/>
      <c r="AI10" s="8"/>
      <c r="AJ10" s="8"/>
      <c r="AK10" s="19"/>
      <c r="AL10" s="19"/>
      <c r="AM10" s="19"/>
      <c r="AN10" s="6"/>
    </row>
    <row r="11" spans="1:41" ht="15.75">
      <c r="I11" s="14"/>
      <c r="J11" s="52"/>
      <c r="K11" s="52"/>
      <c r="L11" s="52"/>
    </row>
  </sheetData>
  <protectedRanges>
    <protectedRange sqref="AO11:AO65493 T6 AO4:AO6 AG9:AM9 Q5:R5 AG7:AG8 AD7:AD9 AJ5:AL6 D7:E9 S7:U8 AC5:AC8 D5:E5 E6 A11:B2957 H7:L9 B10 D10:F2957 C11:C2956 N9:O9 Q9:V9 Q6 R6:R8 AH5:AH6 Y7:Y9 AA5:AA9 AC11:AN2957 AA11:AB2953 AA10:AK10 Z5:Z2949 Q10:Y2957 P5:P2956 H10:O2957 C10 A10 G7:G2954 AO7:HP2957" name="範圍1"/>
    <protectedRange sqref="M5:M9" name="範圍1_1"/>
  </protectedRanges>
  <mergeCells count="10">
    <mergeCell ref="B10:C10"/>
    <mergeCell ref="A1:AO1"/>
    <mergeCell ref="A2:AO2"/>
    <mergeCell ref="A3:AO3"/>
    <mergeCell ref="B5:B8"/>
    <mergeCell ref="C5:C9"/>
    <mergeCell ref="AM5:AM8"/>
    <mergeCell ref="AN5:AN8"/>
    <mergeCell ref="J7:J8"/>
    <mergeCell ref="K7:K8"/>
  </mergeCells>
  <phoneticPr fontId="26" type="noConversion"/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3" sqref="G63"/>
    </sheetView>
  </sheetViews>
  <sheetFormatPr defaultRowHeight="14.25"/>
  <sheetData/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2020.11.5 工程提供最新资料</vt:lpstr>
      <vt:lpstr>顶勤 回复邮件20.11.5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mibtech</cp:lastModifiedBy>
  <cp:lastPrinted>2019-10-25T06:09:14Z</cp:lastPrinted>
  <dcterms:created xsi:type="dcterms:W3CDTF">2012-09-08T11:40:00Z</dcterms:created>
  <dcterms:modified xsi:type="dcterms:W3CDTF">2020-11-05T11:09:54Z</dcterms:modified>
</cp:coreProperties>
</file>