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3" windowHeight="10786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Z6" i="1" l="1"/>
  <c r="Z7" i="1"/>
  <c r="Z5" i="1"/>
</calcChain>
</file>

<file path=xl/sharedStrings.xml><?xml version="1.0" encoding="utf-8"?>
<sst xmlns="http://schemas.openxmlformats.org/spreadsheetml/2006/main" count="46" uniqueCount="39">
  <si>
    <t>零件名称/编号</t>
  </si>
  <si>
    <t>原料</t>
  </si>
  <si>
    <t>模穴数</t>
  </si>
  <si>
    <r>
      <t>零件重量</t>
    </r>
    <r>
      <rPr>
        <sz val="10"/>
        <rFont val="Times New Roman"/>
        <family val="1"/>
      </rPr>
      <t>g/</t>
    </r>
    <r>
      <rPr>
        <sz val="10"/>
        <rFont val="宋体"/>
        <family val="3"/>
        <charset val="134"/>
      </rPr>
      <t>套</t>
    </r>
  </si>
  <si>
    <r>
      <t>废料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水口重量</t>
    </r>
    <r>
      <rPr>
        <sz val="10"/>
        <rFont val="Times New Roman"/>
        <family val="1"/>
      </rPr>
      <t>g/</t>
    </r>
    <r>
      <rPr>
        <sz val="10"/>
        <rFont val="宋体"/>
        <family val="3"/>
        <charset val="134"/>
      </rPr>
      <t>模</t>
    </r>
  </si>
  <si>
    <t>零件材料成本</t>
  </si>
  <si>
    <t>成型周（s/模）</t>
  </si>
  <si>
    <t>零件加工费用</t>
  </si>
  <si>
    <t>包材</t>
  </si>
  <si>
    <t>损耗10%</t>
    <phoneticPr fontId="3" type="noConversion"/>
  </si>
  <si>
    <t>零件成本</t>
  </si>
  <si>
    <t>建议最低利润</t>
  </si>
  <si>
    <t>税金13%</t>
  </si>
  <si>
    <t>SOP吨位</t>
    <phoneticPr fontId="3" type="noConversion"/>
  </si>
  <si>
    <t>15T以上</t>
    <phoneticPr fontId="3" type="noConversion"/>
  </si>
  <si>
    <t>5000kg-9999kg</t>
    <phoneticPr fontId="3" type="noConversion"/>
  </si>
  <si>
    <t>BOM</t>
    <phoneticPr fontId="3" type="noConversion"/>
  </si>
  <si>
    <t>工程提供(計價)</t>
    <phoneticPr fontId="3" type="noConversion"/>
  </si>
  <si>
    <t>SOP</t>
    <phoneticPr fontId="3" type="noConversion"/>
  </si>
  <si>
    <t>（RMB/套）</t>
  </si>
  <si>
    <t>BOM损耗</t>
    <phoneticPr fontId="3" type="noConversion"/>
  </si>
  <si>
    <t>RMB/套</t>
  </si>
  <si>
    <t>10%（ＲＭＢ/pcs）</t>
  </si>
  <si>
    <t>网框</t>
  </si>
  <si>
    <t>PC+ABS ER5001RFZ(60%FCR) </t>
  </si>
  <si>
    <t>320T</t>
    <phoneticPr fontId="3" type="noConversion"/>
  </si>
  <si>
    <t>280T</t>
    <phoneticPr fontId="3" type="noConversion"/>
  </si>
  <si>
    <r>
      <t>前框</t>
    </r>
    <r>
      <rPr>
        <b/>
        <sz val="14"/>
        <color rgb="FF000000"/>
        <rFont val="Courier New"/>
        <family val="3"/>
      </rPr>
      <t> </t>
    </r>
  </si>
  <si>
    <t>400T</t>
  </si>
  <si>
    <t>加号</t>
  </si>
  <si>
    <t>PC+ABS GN5001RFZ</t>
  </si>
  <si>
    <t>100T</t>
  </si>
  <si>
    <t>减号</t>
  </si>
  <si>
    <t>机台吨位</t>
    <phoneticPr fontId="3" type="noConversion"/>
  </si>
  <si>
    <t>原材料单价/kg                  10T以上</t>
    <phoneticPr fontId="3" type="noConversion"/>
  </si>
  <si>
    <t>頂勤PF機種報價與系統資料對比明細</t>
    <phoneticPr fontId="1" type="noConversion"/>
  </si>
  <si>
    <t>更新報價</t>
    <phoneticPr fontId="1" type="noConversion"/>
  </si>
  <si>
    <t>調降比例</t>
    <phoneticPr fontId="1" type="noConversion"/>
  </si>
  <si>
    <t>建议最低售价ＲＭＢ/ＰＣＳ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</si>
</sst>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17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color rgb="FFFF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9"/>
      <color rgb="FF000000"/>
      <name val="Calibri"/>
      <family val="2"/>
    </font>
    <font>
      <sz val="9"/>
      <color rgb="FF003366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4"/>
      <color rgb="FF000000"/>
      <name val="Courier New"/>
      <family val="3"/>
    </font>
    <font>
      <b/>
      <sz val="12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66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66CC"/>
      </top>
      <bottom/>
      <diagonal/>
    </border>
    <border>
      <left style="medium">
        <color indexed="64"/>
      </left>
      <right style="double">
        <color indexed="64"/>
      </right>
      <top style="medium">
        <color rgb="FF0066CC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9" fontId="9" fillId="4" borderId="2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14" fillId="0" borderId="10" xfId="0" applyFont="1" applyBorder="1" applyAlignment="1">
      <alignment horizontal="center" vertical="center"/>
    </xf>
    <xf numFmtId="10" fontId="14" fillId="0" borderId="10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177" fontId="0" fillId="0" borderId="0" xfId="0" applyNumberFormat="1"/>
    <xf numFmtId="176" fontId="14" fillId="3" borderId="10" xfId="0" applyNumberFormat="1" applyFont="1" applyFill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_Foxmail.1@ebb497ad-c330-6c4d-8947-6ec959993967" TargetMode="External"/><Relationship Id="rId3" Type="http://schemas.openxmlformats.org/officeDocument/2006/relationships/image" Target="../media/image2.gif"/><Relationship Id="rId7" Type="http://schemas.openxmlformats.org/officeDocument/2006/relationships/image" Target="../media/image4.gif"/><Relationship Id="rId2" Type="http://schemas.openxmlformats.org/officeDocument/2006/relationships/image" Target="cid:_Foxmail.1@ffeb134c-70cf-3811-b3ac-5fb1022c5557" TargetMode="External"/><Relationship Id="rId1" Type="http://schemas.openxmlformats.org/officeDocument/2006/relationships/image" Target="../media/image1.gif"/><Relationship Id="rId6" Type="http://schemas.openxmlformats.org/officeDocument/2006/relationships/image" Target="cid:_Foxmail.1@614491e3-1256-1f9f-d465-6a037988a29d" TargetMode="External"/><Relationship Id="rId5" Type="http://schemas.openxmlformats.org/officeDocument/2006/relationships/image" Target="../media/image3.gif"/><Relationship Id="rId4" Type="http://schemas.openxmlformats.org/officeDocument/2006/relationships/image" Target="cid:_Foxmail.1@6fbe0123-5853-9466-f1ef-57425eff8c2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389466</xdr:colOff>
      <xdr:row>3</xdr:row>
      <xdr:rowOff>58421</xdr:rowOff>
    </xdr:from>
    <xdr:to>
      <xdr:col>1</xdr:col>
      <xdr:colOff>144779</xdr:colOff>
      <xdr:row>3</xdr:row>
      <xdr:rowOff>341207</xdr:rowOff>
    </xdr:to>
    <xdr:pic>
      <xdr:nvPicPr>
        <xdr:cNvPr id="6" name="圖片 5" descr="http://192.100.100.14/File.axd?image=/MoldPlans/2020/5/18/20200518142749141_m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6" y="2847341"/>
          <a:ext cx="296333" cy="282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365760</xdr:colOff>
      <xdr:row>4</xdr:row>
      <xdr:rowOff>16934</xdr:rowOff>
    </xdr:from>
    <xdr:to>
      <xdr:col>1</xdr:col>
      <xdr:colOff>113453</xdr:colOff>
      <xdr:row>4</xdr:row>
      <xdr:rowOff>420794</xdr:rowOff>
    </xdr:to>
    <xdr:pic>
      <xdr:nvPicPr>
        <xdr:cNvPr id="7" name="圖片 6" descr="cid:_Foxmail.1@6fbe0123-5853-9466-f1ef-57425eff8c27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3331634"/>
          <a:ext cx="288713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369993</xdr:colOff>
      <xdr:row>5</xdr:row>
      <xdr:rowOff>49953</xdr:rowOff>
    </xdr:from>
    <xdr:to>
      <xdr:col>1</xdr:col>
      <xdr:colOff>71966</xdr:colOff>
      <xdr:row>5</xdr:row>
      <xdr:rowOff>241300</xdr:rowOff>
    </xdr:to>
    <xdr:pic>
      <xdr:nvPicPr>
        <xdr:cNvPr id="8" name="圖片 7" descr="1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93" y="3890433"/>
          <a:ext cx="242993" cy="191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371687</xdr:colOff>
      <xdr:row>6</xdr:row>
      <xdr:rowOff>99060</xdr:rowOff>
    </xdr:from>
    <xdr:to>
      <xdr:col>1</xdr:col>
      <xdr:colOff>111760</xdr:colOff>
      <xdr:row>6</xdr:row>
      <xdr:rowOff>276860</xdr:rowOff>
    </xdr:to>
    <xdr:pic>
      <xdr:nvPicPr>
        <xdr:cNvPr id="9" name="圖片 8" descr="cid:_Foxmail.1@ebb497ad-c330-6c4d-8947-6ec959993967"/>
        <xdr:cNvPicPr>
          <a:picLocks noChangeAspect="1" noChangeArrowheads="1"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87" y="4465320"/>
          <a:ext cx="281093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zoomScale="80" zoomScaleNormal="80" workbookViewId="0">
      <selection activeCell="L15" sqref="L15"/>
    </sheetView>
  </sheetViews>
  <sheetFormatPr defaultRowHeight="16.3" x14ac:dyDescent="0.25"/>
  <cols>
    <col min="3" max="3" width="7.77734375" customWidth="1"/>
    <col min="4" max="5" width="7.44140625" customWidth="1"/>
    <col min="6" max="7" width="7.77734375" customWidth="1"/>
    <col min="8" max="8" width="6.109375" customWidth="1"/>
    <col min="9" max="9" width="7.109375" customWidth="1"/>
    <col min="10" max="11" width="7.44140625" customWidth="1"/>
    <col min="12" max="12" width="7.6640625" customWidth="1"/>
    <col min="13" max="16" width="7.77734375" customWidth="1"/>
    <col min="17" max="17" width="7.44140625" customWidth="1"/>
    <col min="19" max="19" width="7.5546875" customWidth="1"/>
    <col min="20" max="20" width="7.6640625" customWidth="1"/>
    <col min="21" max="21" width="7.88671875" customWidth="1"/>
    <col min="23" max="23" width="7.88671875" customWidth="1"/>
    <col min="24" max="24" width="8.77734375" customWidth="1"/>
    <col min="25" max="25" width="11.88671875" customWidth="1"/>
    <col min="26" max="26" width="8.88671875" customWidth="1"/>
  </cols>
  <sheetData>
    <row r="1" spans="1:27" ht="25.85" customHeight="1" thickBot="1" x14ac:dyDescent="0.3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7" ht="25.85" thickTop="1" thickBot="1" x14ac:dyDescent="0.3">
      <c r="A2" s="37" t="s">
        <v>0</v>
      </c>
      <c r="B2" s="33" t="s">
        <v>1</v>
      </c>
      <c r="C2" s="33" t="s">
        <v>33</v>
      </c>
      <c r="D2" s="1"/>
      <c r="E2" s="33" t="s">
        <v>34</v>
      </c>
      <c r="F2" s="1"/>
      <c r="G2" s="1"/>
      <c r="H2" s="33" t="s">
        <v>2</v>
      </c>
      <c r="I2" s="33" t="s">
        <v>3</v>
      </c>
      <c r="J2" s="1"/>
      <c r="K2" s="33" t="s">
        <v>4</v>
      </c>
      <c r="L2" s="1"/>
      <c r="M2" s="34" t="s">
        <v>5</v>
      </c>
      <c r="N2" s="33" t="s">
        <v>6</v>
      </c>
      <c r="O2" s="1"/>
      <c r="P2" s="1"/>
      <c r="Q2" s="34" t="s">
        <v>7</v>
      </c>
      <c r="R2" s="2" t="s">
        <v>8</v>
      </c>
      <c r="S2" s="34" t="s">
        <v>9</v>
      </c>
      <c r="T2" s="3"/>
      <c r="U2" s="18" t="s">
        <v>10</v>
      </c>
      <c r="V2" s="19" t="s">
        <v>11</v>
      </c>
      <c r="W2" s="35" t="s">
        <v>12</v>
      </c>
      <c r="X2" s="30" t="s">
        <v>38</v>
      </c>
      <c r="Y2" s="28" t="s">
        <v>36</v>
      </c>
      <c r="Z2" s="29" t="s">
        <v>37</v>
      </c>
    </row>
    <row r="3" spans="1:27" ht="25.15" thickBot="1" x14ac:dyDescent="0.3">
      <c r="A3" s="38"/>
      <c r="B3" s="33"/>
      <c r="C3" s="33"/>
      <c r="D3" s="1" t="s">
        <v>13</v>
      </c>
      <c r="E3" s="33"/>
      <c r="F3" s="4" t="s">
        <v>14</v>
      </c>
      <c r="G3" s="4" t="s">
        <v>15</v>
      </c>
      <c r="H3" s="33"/>
      <c r="I3" s="33"/>
      <c r="J3" s="5" t="s">
        <v>16</v>
      </c>
      <c r="K3" s="33"/>
      <c r="L3" s="4" t="s">
        <v>16</v>
      </c>
      <c r="M3" s="34"/>
      <c r="N3" s="33"/>
      <c r="O3" s="4" t="s">
        <v>17</v>
      </c>
      <c r="P3" s="4" t="s">
        <v>18</v>
      </c>
      <c r="Q3" s="34"/>
      <c r="R3" s="2" t="s">
        <v>19</v>
      </c>
      <c r="S3" s="34"/>
      <c r="T3" s="4" t="s">
        <v>20</v>
      </c>
      <c r="U3" s="18" t="s">
        <v>21</v>
      </c>
      <c r="V3" s="20" t="s">
        <v>22</v>
      </c>
      <c r="W3" s="36"/>
      <c r="X3" s="31"/>
      <c r="Y3" s="28"/>
      <c r="Z3" s="29"/>
    </row>
    <row r="4" spans="1:27" ht="35.35" thickBot="1" x14ac:dyDescent="0.3">
      <c r="A4" s="6" t="s">
        <v>23</v>
      </c>
      <c r="B4" s="7" t="s">
        <v>24</v>
      </c>
      <c r="C4" s="7" t="s">
        <v>25</v>
      </c>
      <c r="D4" s="8" t="s">
        <v>26</v>
      </c>
      <c r="E4" s="9">
        <v>34.03</v>
      </c>
      <c r="F4" s="8">
        <v>31.29</v>
      </c>
      <c r="G4" s="8">
        <v>34.61</v>
      </c>
      <c r="H4" s="9">
        <v>2</v>
      </c>
      <c r="I4" s="10">
        <v>88.3</v>
      </c>
      <c r="J4" s="11">
        <v>88.3</v>
      </c>
      <c r="K4" s="10">
        <v>25.96</v>
      </c>
      <c r="L4" s="12">
        <v>12.98</v>
      </c>
      <c r="M4" s="13">
        <v>3.4470000000000001</v>
      </c>
      <c r="N4" s="10">
        <v>45</v>
      </c>
      <c r="O4" s="12">
        <v>45</v>
      </c>
      <c r="P4" s="12">
        <v>45</v>
      </c>
      <c r="Q4" s="13">
        <v>0.67700000000000005</v>
      </c>
      <c r="R4" s="13">
        <v>0.97699999999999998</v>
      </c>
      <c r="S4" s="13">
        <v>0.253</v>
      </c>
      <c r="T4" s="14">
        <v>0.05</v>
      </c>
      <c r="U4" s="21">
        <v>5.3540000000000001</v>
      </c>
      <c r="V4" s="22">
        <v>0.53500000000000003</v>
      </c>
      <c r="W4" s="23">
        <v>0.47099999999999997</v>
      </c>
      <c r="X4" s="25">
        <v>6.36</v>
      </c>
      <c r="Y4" s="24">
        <v>6.36</v>
      </c>
      <c r="Z4" s="16"/>
    </row>
    <row r="5" spans="1:27" ht="35.35" thickBot="1" x14ac:dyDescent="0.3">
      <c r="A5" s="6" t="s">
        <v>27</v>
      </c>
      <c r="B5" s="7" t="s">
        <v>24</v>
      </c>
      <c r="C5" s="7" t="s">
        <v>28</v>
      </c>
      <c r="D5" s="7" t="s">
        <v>28</v>
      </c>
      <c r="E5" s="9">
        <v>34.03</v>
      </c>
      <c r="F5" s="9"/>
      <c r="G5" s="9"/>
      <c r="H5" s="9">
        <v>2</v>
      </c>
      <c r="I5" s="10">
        <v>93</v>
      </c>
      <c r="J5" s="11">
        <v>93</v>
      </c>
      <c r="K5" s="10">
        <v>7.1</v>
      </c>
      <c r="L5" s="12">
        <v>3.55</v>
      </c>
      <c r="M5" s="13">
        <v>3.286</v>
      </c>
      <c r="N5" s="10">
        <v>55</v>
      </c>
      <c r="O5" s="12">
        <v>47</v>
      </c>
      <c r="P5" s="12">
        <v>48</v>
      </c>
      <c r="Q5" s="13">
        <v>0.83</v>
      </c>
      <c r="R5" s="13">
        <v>0.63</v>
      </c>
      <c r="S5" s="13">
        <v>0.246</v>
      </c>
      <c r="T5" s="14">
        <v>0.05</v>
      </c>
      <c r="U5" s="21">
        <v>4.992</v>
      </c>
      <c r="V5" s="22">
        <v>0.499</v>
      </c>
      <c r="W5" s="23">
        <v>0.439</v>
      </c>
      <c r="X5" s="25">
        <v>5.93</v>
      </c>
      <c r="Y5" s="24">
        <v>5.76</v>
      </c>
      <c r="Z5" s="17">
        <f>1-Y5/X5</f>
        <v>2.8667790893760481E-2</v>
      </c>
      <c r="AA5" s="27"/>
    </row>
    <row r="6" spans="1:27" ht="23.8" thickBot="1" x14ac:dyDescent="0.3">
      <c r="A6" s="6" t="s">
        <v>29</v>
      </c>
      <c r="B6" s="7" t="s">
        <v>30</v>
      </c>
      <c r="C6" s="7" t="s">
        <v>31</v>
      </c>
      <c r="D6" s="7" t="s">
        <v>31</v>
      </c>
      <c r="E6" s="9">
        <v>34.03</v>
      </c>
      <c r="F6" s="8">
        <v>35.44</v>
      </c>
      <c r="G6" s="8">
        <v>38.35</v>
      </c>
      <c r="H6" s="9">
        <v>16</v>
      </c>
      <c r="I6" s="10">
        <v>0.03</v>
      </c>
      <c r="J6" s="11">
        <v>0.03</v>
      </c>
      <c r="K6" s="10">
        <v>2.08</v>
      </c>
      <c r="L6" s="12">
        <v>0.14000000000000001</v>
      </c>
      <c r="M6" s="13">
        <v>4.4999999999999998E-2</v>
      </c>
      <c r="N6" s="10">
        <v>22</v>
      </c>
      <c r="O6" s="12">
        <v>21</v>
      </c>
      <c r="P6" s="12">
        <v>25</v>
      </c>
      <c r="Q6" s="13">
        <v>2.5000000000000001E-2</v>
      </c>
      <c r="R6" s="13">
        <v>1.6E-2</v>
      </c>
      <c r="S6" s="13">
        <v>3.6999999999999998E-2</v>
      </c>
      <c r="T6" s="14">
        <v>0.05</v>
      </c>
      <c r="U6" s="21">
        <v>0.124</v>
      </c>
      <c r="V6" s="22">
        <v>1.2E-2</v>
      </c>
      <c r="W6" s="23">
        <v>1.0999999999999999E-2</v>
      </c>
      <c r="X6" s="25">
        <v>0.14699999999999999</v>
      </c>
      <c r="Y6" s="24">
        <v>0.14000000000000001</v>
      </c>
      <c r="Z6" s="17">
        <f>1-Y6/X6</f>
        <v>4.761904761904745E-2</v>
      </c>
      <c r="AA6" s="27"/>
    </row>
    <row r="7" spans="1:27" ht="23.8" thickBot="1" x14ac:dyDescent="0.3">
      <c r="A7" s="6" t="s">
        <v>32</v>
      </c>
      <c r="B7" s="7" t="s">
        <v>30</v>
      </c>
      <c r="C7" s="7" t="s">
        <v>31</v>
      </c>
      <c r="D7" s="7" t="s">
        <v>31</v>
      </c>
      <c r="E7" s="9">
        <v>34.03</v>
      </c>
      <c r="F7" s="9"/>
      <c r="G7" s="9"/>
      <c r="H7" s="9">
        <v>16</v>
      </c>
      <c r="I7" s="10">
        <v>0.02</v>
      </c>
      <c r="J7" s="11">
        <v>2.3E-2</v>
      </c>
      <c r="K7" s="10">
        <v>2.08</v>
      </c>
      <c r="L7" s="12">
        <v>0.14000000000000001</v>
      </c>
      <c r="M7" s="13">
        <v>3.5999999999999997E-2</v>
      </c>
      <c r="N7" s="10">
        <v>22</v>
      </c>
      <c r="O7" s="12">
        <v>21</v>
      </c>
      <c r="P7" s="12">
        <v>22</v>
      </c>
      <c r="Q7" s="13">
        <v>2.5000000000000001E-2</v>
      </c>
      <c r="R7" s="13">
        <v>1.4E-2</v>
      </c>
      <c r="S7" s="13">
        <v>3.1E-2</v>
      </c>
      <c r="T7" s="14">
        <v>0.05</v>
      </c>
      <c r="U7" s="21">
        <v>0.106</v>
      </c>
      <c r="V7" s="22">
        <v>1.0999999999999999E-2</v>
      </c>
      <c r="W7" s="23">
        <v>8.9999999999999993E-3</v>
      </c>
      <c r="X7" s="26">
        <v>0.126</v>
      </c>
      <c r="Y7" s="24">
        <v>0.12</v>
      </c>
      <c r="Z7" s="17">
        <f t="shared" ref="Z7" si="0">1-Y7/X7</f>
        <v>4.7619047619047672E-2</v>
      </c>
      <c r="AA7" s="27"/>
    </row>
    <row r="8" spans="1:27" x14ac:dyDescent="0.25">
      <c r="Z8" s="15"/>
    </row>
  </sheetData>
  <mergeCells count="16">
    <mergeCell ref="Y2:Y3"/>
    <mergeCell ref="Z2:Z3"/>
    <mergeCell ref="X2:X3"/>
    <mergeCell ref="A1:X1"/>
    <mergeCell ref="K2:K3"/>
    <mergeCell ref="M2:M3"/>
    <mergeCell ref="N2:N3"/>
    <mergeCell ref="Q2:Q3"/>
    <mergeCell ref="S2:S3"/>
    <mergeCell ref="W2:W3"/>
    <mergeCell ref="A2:A3"/>
    <mergeCell ref="B2:B3"/>
    <mergeCell ref="C2:C3"/>
    <mergeCell ref="E2:E3"/>
    <mergeCell ref="H2:H3"/>
    <mergeCell ref="I2:I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2020-08-28T02:00:57Z</dcterms:modified>
</cp:coreProperties>
</file>